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P:\TIM-19-1660 DIPUTACIÓN GOBIERNO ABIERTO\Ejecución\Modernización\Transparencia Diputación\Servicios a municipios\"/>
    </mc:Choice>
  </mc:AlternateContent>
  <xr:revisionPtr revIDLastSave="0" documentId="8_{C19795D3-F3BC-4934-9B23-78A8BB75952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1GestionEjercConcMunPRP" sheetId="1" r:id="rId1"/>
  </sheets>
  <definedNames>
    <definedName name="_xlnm._FilterDatabase" localSheetId="0" hidden="1">S1GestionEjercConcMunPRP!$D$117:$S$119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3" i="1" l="1"/>
  <c r="G203" i="1"/>
  <c r="H203" i="1"/>
  <c r="I203" i="1"/>
  <c r="J203" i="1"/>
  <c r="K203" i="1"/>
  <c r="L203" i="1"/>
  <c r="M203" i="1"/>
  <c r="N203" i="1"/>
  <c r="O203" i="1"/>
  <c r="S7" i="1"/>
  <c r="S9" i="1"/>
  <c r="S11" i="1"/>
  <c r="S13" i="1"/>
  <c r="S15" i="1"/>
  <c r="S17" i="1"/>
  <c r="S19" i="1"/>
  <c r="S21" i="1"/>
  <c r="S23" i="1"/>
  <c r="S25" i="1"/>
  <c r="S27" i="1"/>
  <c r="S29" i="1"/>
  <c r="S31" i="1"/>
  <c r="S33" i="1"/>
  <c r="S35" i="1"/>
  <c r="S37" i="1"/>
  <c r="S39" i="1"/>
  <c r="S41" i="1"/>
  <c r="S43" i="1"/>
  <c r="S45" i="1"/>
  <c r="S47" i="1"/>
  <c r="S49" i="1"/>
  <c r="S51" i="1"/>
  <c r="S53" i="1"/>
  <c r="S55" i="1"/>
  <c r="S57" i="1"/>
  <c r="S59" i="1"/>
  <c r="S61" i="1"/>
  <c r="S63" i="1"/>
  <c r="S65" i="1"/>
  <c r="S67" i="1"/>
  <c r="S69" i="1"/>
  <c r="S71" i="1"/>
  <c r="S73" i="1"/>
  <c r="S75" i="1"/>
  <c r="S77" i="1"/>
  <c r="S79" i="1"/>
  <c r="S81" i="1"/>
  <c r="S83" i="1"/>
  <c r="S85" i="1"/>
  <c r="S87" i="1"/>
  <c r="S89" i="1"/>
  <c r="S91" i="1"/>
  <c r="S93" i="1"/>
  <c r="S95" i="1"/>
  <c r="S97" i="1"/>
  <c r="S99" i="1"/>
  <c r="S101" i="1"/>
  <c r="S103" i="1"/>
  <c r="S105" i="1"/>
  <c r="S107" i="1"/>
  <c r="S109" i="1"/>
  <c r="S111" i="1"/>
  <c r="S113" i="1"/>
  <c r="S115" i="1"/>
  <c r="S117" i="1"/>
  <c r="S119" i="1"/>
  <c r="S121" i="1"/>
  <c r="S123" i="1"/>
  <c r="S125" i="1"/>
  <c r="S127" i="1"/>
  <c r="S129" i="1"/>
  <c r="S131" i="1"/>
  <c r="S133" i="1"/>
  <c r="S135" i="1"/>
  <c r="S137" i="1"/>
  <c r="S139" i="1"/>
  <c r="S141" i="1"/>
  <c r="S143" i="1"/>
  <c r="S145" i="1"/>
  <c r="S147" i="1"/>
  <c r="S149" i="1"/>
  <c r="S151" i="1"/>
  <c r="S153" i="1"/>
  <c r="S155" i="1"/>
  <c r="S157" i="1"/>
  <c r="S159" i="1"/>
  <c r="S161" i="1"/>
  <c r="S163" i="1"/>
  <c r="S165" i="1"/>
  <c r="S167" i="1"/>
  <c r="S169" i="1"/>
  <c r="S171" i="1"/>
  <c r="S173" i="1"/>
  <c r="S175" i="1"/>
  <c r="S177" i="1"/>
  <c r="S179" i="1"/>
  <c r="S181" i="1"/>
  <c r="S183" i="1"/>
  <c r="S185" i="1"/>
  <c r="S187" i="1"/>
  <c r="S189" i="1"/>
  <c r="S191" i="1"/>
  <c r="S193" i="1"/>
  <c r="S195" i="1"/>
  <c r="S197" i="1"/>
  <c r="S199" i="1"/>
  <c r="S201" i="1"/>
  <c r="R7" i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59" i="1"/>
  <c r="R61" i="1"/>
  <c r="R63" i="1"/>
  <c r="R65" i="1"/>
  <c r="R67" i="1"/>
  <c r="R69" i="1"/>
  <c r="R71" i="1"/>
  <c r="R73" i="1"/>
  <c r="R75" i="1"/>
  <c r="R77" i="1"/>
  <c r="R79" i="1"/>
  <c r="R81" i="1"/>
  <c r="R83" i="1"/>
  <c r="R85" i="1"/>
  <c r="R87" i="1"/>
  <c r="R89" i="1"/>
  <c r="R91" i="1"/>
  <c r="R93" i="1"/>
  <c r="R95" i="1"/>
  <c r="R97" i="1"/>
  <c r="R99" i="1"/>
  <c r="R101" i="1"/>
  <c r="R103" i="1"/>
  <c r="R105" i="1"/>
  <c r="R107" i="1"/>
  <c r="R109" i="1"/>
  <c r="R111" i="1"/>
  <c r="R113" i="1"/>
  <c r="R115" i="1"/>
  <c r="R117" i="1"/>
  <c r="R119" i="1"/>
  <c r="R121" i="1"/>
  <c r="R123" i="1"/>
  <c r="R125" i="1"/>
  <c r="R127" i="1"/>
  <c r="R129" i="1"/>
  <c r="R131" i="1"/>
  <c r="R133" i="1"/>
  <c r="R135" i="1"/>
  <c r="R137" i="1"/>
  <c r="R139" i="1"/>
  <c r="R141" i="1"/>
  <c r="R143" i="1"/>
  <c r="R145" i="1"/>
  <c r="R147" i="1"/>
  <c r="R149" i="1"/>
  <c r="R151" i="1"/>
  <c r="R153" i="1"/>
  <c r="R155" i="1"/>
  <c r="R157" i="1"/>
  <c r="R159" i="1"/>
  <c r="R161" i="1"/>
  <c r="R163" i="1"/>
  <c r="R165" i="1"/>
  <c r="R167" i="1"/>
  <c r="R169" i="1"/>
  <c r="R171" i="1"/>
  <c r="R173" i="1"/>
  <c r="R175" i="1"/>
  <c r="R177" i="1"/>
  <c r="R179" i="1"/>
  <c r="R181" i="1"/>
  <c r="R183" i="1"/>
  <c r="R185" i="1"/>
  <c r="R187" i="1"/>
  <c r="R189" i="1"/>
  <c r="R191" i="1"/>
  <c r="R193" i="1"/>
  <c r="R195" i="1"/>
  <c r="R197" i="1"/>
  <c r="R199" i="1"/>
  <c r="R201" i="1"/>
  <c r="S5" i="1"/>
  <c r="R5" i="1"/>
  <c r="Q203" i="1"/>
  <c r="P203" i="1"/>
  <c r="S203" i="1" l="1"/>
  <c r="R203" i="1"/>
</calcChain>
</file>

<file path=xl/sharedStrings.xml><?xml version="1.0" encoding="utf-8"?>
<sst xmlns="http://schemas.openxmlformats.org/spreadsheetml/2006/main" count="213" uniqueCount="213">
  <si>
    <t>CARGO EJERCICIO</t>
  </si>
  <si>
    <t>001</t>
  </si>
  <si>
    <t>ALAMEDA</t>
  </si>
  <si>
    <t>002</t>
  </si>
  <si>
    <t>ALCAUCIN</t>
  </si>
  <si>
    <t>003</t>
  </si>
  <si>
    <t>ALFARNATE</t>
  </si>
  <si>
    <t>004</t>
  </si>
  <si>
    <t>ALFARNATEJO</t>
  </si>
  <si>
    <t>005</t>
  </si>
  <si>
    <t>ALGARROBO</t>
  </si>
  <si>
    <t>006</t>
  </si>
  <si>
    <t>ALGATOCIN</t>
  </si>
  <si>
    <t>007</t>
  </si>
  <si>
    <t>ALHAURIN DE LA TORRE</t>
  </si>
  <si>
    <t>009</t>
  </si>
  <si>
    <t>ALMACHAR</t>
  </si>
  <si>
    <t>010</t>
  </si>
  <si>
    <t>ALMARGEN</t>
  </si>
  <si>
    <t>011</t>
  </si>
  <si>
    <t>ALMOGIA</t>
  </si>
  <si>
    <t>012</t>
  </si>
  <si>
    <t>ALORA</t>
  </si>
  <si>
    <t>013</t>
  </si>
  <si>
    <t>ALOZAINA</t>
  </si>
  <si>
    <t>014</t>
  </si>
  <si>
    <t>ALPANDEIRE</t>
  </si>
  <si>
    <t>015</t>
  </si>
  <si>
    <t>ANTEQUERA</t>
  </si>
  <si>
    <t>016</t>
  </si>
  <si>
    <t>ARCHEZ</t>
  </si>
  <si>
    <t>017</t>
  </si>
  <si>
    <t>ARCHIDONA</t>
  </si>
  <si>
    <t>018</t>
  </si>
  <si>
    <t>ARDALES</t>
  </si>
  <si>
    <t>019</t>
  </si>
  <si>
    <t>ARENAS</t>
  </si>
  <si>
    <t>020</t>
  </si>
  <si>
    <t>ARRIATE</t>
  </si>
  <si>
    <t>021</t>
  </si>
  <si>
    <t>ATAJATE</t>
  </si>
  <si>
    <t>022</t>
  </si>
  <si>
    <t>BENADALID</t>
  </si>
  <si>
    <t>023</t>
  </si>
  <si>
    <t>BENAHAVIS</t>
  </si>
  <si>
    <t>024</t>
  </si>
  <si>
    <t>BENALAURIA</t>
  </si>
  <si>
    <t>026</t>
  </si>
  <si>
    <t>BENAMARGOSA</t>
  </si>
  <si>
    <t>027</t>
  </si>
  <si>
    <t>BENAMOCARRA</t>
  </si>
  <si>
    <t>028</t>
  </si>
  <si>
    <t>BENAOJAN</t>
  </si>
  <si>
    <t>029</t>
  </si>
  <si>
    <t>BENARRABA</t>
  </si>
  <si>
    <t>030</t>
  </si>
  <si>
    <t>BORGE (EL)</t>
  </si>
  <si>
    <t>031</t>
  </si>
  <si>
    <t>BURGO (EL)</t>
  </si>
  <si>
    <t>032</t>
  </si>
  <si>
    <t>CAMPILLOS</t>
  </si>
  <si>
    <t>033</t>
  </si>
  <si>
    <t>CANILLAS DE ACEITUNO</t>
  </si>
  <si>
    <t>034</t>
  </si>
  <si>
    <t>CANILLAS DE ALBAIDA</t>
  </si>
  <si>
    <t>035</t>
  </si>
  <si>
    <t>CAÑETE LA REAL</t>
  </si>
  <si>
    <t>036</t>
  </si>
  <si>
    <t>CARRATRACA</t>
  </si>
  <si>
    <t>037</t>
  </si>
  <si>
    <t>CARTAJIMA</t>
  </si>
  <si>
    <t>038</t>
  </si>
  <si>
    <t>CARTAMA</t>
  </si>
  <si>
    <t>039</t>
  </si>
  <si>
    <t>CASABERMEJA</t>
  </si>
  <si>
    <t>040</t>
  </si>
  <si>
    <t>CASARABONELA</t>
  </si>
  <si>
    <t>041</t>
  </si>
  <si>
    <t>CASARES</t>
  </si>
  <si>
    <t>042</t>
  </si>
  <si>
    <t>COIN</t>
  </si>
  <si>
    <t>043</t>
  </si>
  <si>
    <t>COLMENAR</t>
  </si>
  <si>
    <t>044</t>
  </si>
  <si>
    <t>COMARES</t>
  </si>
  <si>
    <t>045</t>
  </si>
  <si>
    <t>COMPETA</t>
  </si>
  <si>
    <t>046</t>
  </si>
  <si>
    <t>CORTES DE LA FRONTERA</t>
  </si>
  <si>
    <t>047</t>
  </si>
  <si>
    <t>CUEVAS BAJAS</t>
  </si>
  <si>
    <t>048</t>
  </si>
  <si>
    <t>CUEVAS DEL BECERRO</t>
  </si>
  <si>
    <t>049</t>
  </si>
  <si>
    <t>CUEVAS DE SAN MARCOS</t>
  </si>
  <si>
    <t>050</t>
  </si>
  <si>
    <t>CUTAR</t>
  </si>
  <si>
    <t>051</t>
  </si>
  <si>
    <t>ESTEPONA</t>
  </si>
  <si>
    <t>052</t>
  </si>
  <si>
    <t>FARAJAN</t>
  </si>
  <si>
    <t>053</t>
  </si>
  <si>
    <t>FRIGILIANA</t>
  </si>
  <si>
    <t>055</t>
  </si>
  <si>
    <t>FUENTE DE PIEDRA</t>
  </si>
  <si>
    <t>056</t>
  </si>
  <si>
    <t>GAUCIN</t>
  </si>
  <si>
    <t>057</t>
  </si>
  <si>
    <t>GENALGUACIL</t>
  </si>
  <si>
    <t>058</t>
  </si>
  <si>
    <t>GUARO</t>
  </si>
  <si>
    <t>059</t>
  </si>
  <si>
    <t>HUMILLADERO</t>
  </si>
  <si>
    <t>060</t>
  </si>
  <si>
    <t>IGUALEJA</t>
  </si>
  <si>
    <t>061</t>
  </si>
  <si>
    <t>ISTAN</t>
  </si>
  <si>
    <t>062</t>
  </si>
  <si>
    <t>IZNATE</t>
  </si>
  <si>
    <t>063</t>
  </si>
  <si>
    <t>JIMERA DE LIBAR</t>
  </si>
  <si>
    <t>064</t>
  </si>
  <si>
    <t>JUBRIQUE</t>
  </si>
  <si>
    <t>065</t>
  </si>
  <si>
    <t>JUZCAR</t>
  </si>
  <si>
    <t>066</t>
  </si>
  <si>
    <t>MACHARAVIAYA</t>
  </si>
  <si>
    <t>068</t>
  </si>
  <si>
    <t>MANILVA</t>
  </si>
  <si>
    <t>069</t>
  </si>
  <si>
    <t>MARBELLA</t>
  </si>
  <si>
    <t>070</t>
  </si>
  <si>
    <t>MIJAS</t>
  </si>
  <si>
    <t>071</t>
  </si>
  <si>
    <t>MOCLINEJO</t>
  </si>
  <si>
    <t>072</t>
  </si>
  <si>
    <t>MOLLINA</t>
  </si>
  <si>
    <t>073</t>
  </si>
  <si>
    <t>MONDA</t>
  </si>
  <si>
    <t>074</t>
  </si>
  <si>
    <t>MONTEJAQUE</t>
  </si>
  <si>
    <t>075</t>
  </si>
  <si>
    <t>NERJA</t>
  </si>
  <si>
    <t>076</t>
  </si>
  <si>
    <t>OJEN</t>
  </si>
  <si>
    <t>077</t>
  </si>
  <si>
    <t>PARAUTA</t>
  </si>
  <si>
    <t>079</t>
  </si>
  <si>
    <t>PERIANA</t>
  </si>
  <si>
    <t>080</t>
  </si>
  <si>
    <t>PIZARRA</t>
  </si>
  <si>
    <t>081</t>
  </si>
  <si>
    <t>PUJERRA</t>
  </si>
  <si>
    <t>082</t>
  </si>
  <si>
    <t>RINCON DE LA VICTORIA</t>
  </si>
  <si>
    <t>083</t>
  </si>
  <si>
    <t>RIOGORDO</t>
  </si>
  <si>
    <t>084</t>
  </si>
  <si>
    <t>RONDA</t>
  </si>
  <si>
    <t>085</t>
  </si>
  <si>
    <t>SALARES</t>
  </si>
  <si>
    <t>086</t>
  </si>
  <si>
    <t>SAYALONGA</t>
  </si>
  <si>
    <t>087</t>
  </si>
  <si>
    <t>SEDELLA</t>
  </si>
  <si>
    <t>088</t>
  </si>
  <si>
    <t>SIERRA DE YEGUAS</t>
  </si>
  <si>
    <t>089</t>
  </si>
  <si>
    <t>TEBA</t>
  </si>
  <si>
    <t>090</t>
  </si>
  <si>
    <t>TOLOX</t>
  </si>
  <si>
    <t>091</t>
  </si>
  <si>
    <t>TORROX</t>
  </si>
  <si>
    <t>092</t>
  </si>
  <si>
    <t>TOTALAN</t>
  </si>
  <si>
    <t>093</t>
  </si>
  <si>
    <t>VALLE DE ABDALAJIS</t>
  </si>
  <si>
    <t>094</t>
  </si>
  <si>
    <t>VELEZ-MALAGA</t>
  </si>
  <si>
    <t>095</t>
  </si>
  <si>
    <t>VILLANUEVA DE ALGAIDAS</t>
  </si>
  <si>
    <t>096</t>
  </si>
  <si>
    <t>VILLANUEVA DEL ROSARIO</t>
  </si>
  <si>
    <t>097</t>
  </si>
  <si>
    <t>VILLANUEVA DEL TRABUCO</t>
  </si>
  <si>
    <t>098</t>
  </si>
  <si>
    <t>VILLANUEVA DE TAPIA</t>
  </si>
  <si>
    <t>099</t>
  </si>
  <si>
    <t>VIÑUELA</t>
  </si>
  <si>
    <t>100</t>
  </si>
  <si>
    <t>YUNQUERA</t>
  </si>
  <si>
    <t>884</t>
  </si>
  <si>
    <t>MONTECORTO</t>
  </si>
  <si>
    <t>901</t>
  </si>
  <si>
    <t>TORREMOLINOS</t>
  </si>
  <si>
    <t>915</t>
  </si>
  <si>
    <t>VILLANUEVA DE CONCEPCION</t>
  </si>
  <si>
    <t>984</t>
  </si>
  <si>
    <t>SERRATO</t>
  </si>
  <si>
    <t xml:space="preserve">TOTAL </t>
  </si>
  <si>
    <t xml:space="preserve">RECAUDACION TOTAL  EN EJERCICIO </t>
  </si>
  <si>
    <t>CARGO IBI EJER</t>
  </si>
  <si>
    <t xml:space="preserve">RECAUDACION TOTAL  IBI  EN EJERCICIO </t>
  </si>
  <si>
    <t>CARGO IVTM EJERCICIO</t>
  </si>
  <si>
    <t xml:space="preserve">RECAUDACION TOTAL IVTM  EN EJERCICIO </t>
  </si>
  <si>
    <t>CARGO EJERCICIO IIVTNU</t>
  </si>
  <si>
    <t xml:space="preserve">RECAUDACION TOTAL IIVTNU EN EJERCICIO </t>
  </si>
  <si>
    <t>CARGO EJERCICIO TASA AGUA</t>
  </si>
  <si>
    <t xml:space="preserve">RECAUDACION TOTAL AGUA  EN EJERCICIO </t>
  </si>
  <si>
    <t>CARGO EJERCICIO TASA BASURA</t>
  </si>
  <si>
    <t xml:space="preserve">RECAUDACION TOTAL  T BASURA EN EJERCICIO </t>
  </si>
  <si>
    <t>CARGO EJRCICIO OTROS</t>
  </si>
  <si>
    <t xml:space="preserve">RECAUDACION TOTAL  OTROS TRIBUTOS EN 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</si>
</sst>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b/>
      <i/>
      <sz val="8"/>
      <color rgb="FFFFFFFF"/>
      <name val="Arial"/>
    </font>
    <font>
      <b/>
      <i/>
      <sz val="6"/>
      <color rgb="FF000080"/>
      <name val="Arial"/>
    </font>
    <font>
      <i/>
      <sz val="8"/>
      <color rgb="FF000000"/>
      <name val="Arial"/>
    </font>
    <font>
      <b/>
      <i/>
      <sz val="8"/>
      <color rgb="FF000080"/>
      <name val="Arial"/>
    </font>
    <font>
      <b/>
      <sz val="6"/>
      <name val="Arial"/>
      <family val="2"/>
    </font>
    <font>
      <b/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1"/>
  </cellStyleXfs>
  <cellXfs count="21">
    <xf numFmtId="0" fontId="0" fillId="0" borderId="1" xfId="0"/>
    <xf numFmtId="0" fontId="1" fillId="0" borderId="1" xfId="0" applyFont="1"/>
    <xf numFmtId="0" fontId="4" fillId="2" borderId="1" xfId="0" applyFont="1" applyFill="1"/>
    <xf numFmtId="0" fontId="5" fillId="0" borderId="6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5" xfId="0" applyFont="1" applyBorder="1"/>
    <xf numFmtId="0" fontId="6" fillId="0" borderId="1" xfId="0" applyFont="1"/>
    <xf numFmtId="3" fontId="2" fillId="0" borderId="1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3" fillId="2" borderId="1" xfId="0" applyFont="1" applyFill="1" applyAlignment="1">
      <alignment horizontal="right"/>
    </xf>
    <xf numFmtId="3" fontId="6" fillId="2" borderId="1" xfId="0" applyNumberFormat="1" applyFont="1" applyFill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FFFFF"/>
      <rgbColor rgb="FFFF3CFF"/>
      <rgbColor rgb="FFE3E3E3"/>
      <rgbColor rgb="FF9CE454"/>
      <rgbColor rgb="FF008080"/>
      <rgbColor rgb="FFE8E88C"/>
      <rgbColor rgb="FFA0A0A0"/>
      <rgbColor rgb="FF54E49C"/>
      <rgbColor rgb="FF008000"/>
      <rgbColor rgb="FF808000"/>
      <rgbColor rgb="FF00FFFF"/>
      <rgbColor rgb="FF000080"/>
      <rgbColor rgb="FF8080FF"/>
      <rgbColor rgb="FF800080"/>
      <rgbColor rgb="FFE454E4"/>
      <rgbColor rgb="FF808080"/>
      <rgbColor rgb="FF808080"/>
      <rgbColor rgb="FFFF4000"/>
      <rgbColor rgb="FFFFBC00"/>
      <rgbColor rgb="FFA0FF00"/>
      <rgbColor rgb="FF00FF80"/>
      <rgbColor rgb="FF00CCFF"/>
      <rgbColor rgb="FF3333CC"/>
      <rgbColor rgb="FFFF00FF"/>
      <rgbColor rgb="FF606060"/>
      <rgbColor rgb="FFBC3000"/>
      <rgbColor rgb="FFBC8C00"/>
      <rgbColor rgb="FF80BC00"/>
      <rgbColor rgb="FF00BC60"/>
      <rgbColor rgb="FF008CBC"/>
      <rgbColor rgb="FF0000BC"/>
      <rgbColor rgb="FFBC00BC"/>
      <rgbColor rgb="FF54C0E4"/>
      <rgbColor rgb="FF3CFF9C"/>
      <rgbColor rgb="FF9CFF3C"/>
      <rgbColor rgb="FFFFCC3C"/>
      <rgbColor rgb="FF3CCCFF"/>
      <rgbColor rgb="FF969696"/>
      <rgbColor rgb="FF3C3CFF"/>
      <rgbColor rgb="FFFF6C3C"/>
      <rgbColor rgb="FF8CD4EC"/>
      <rgbColor rgb="FF8CECBC"/>
      <rgbColor rgb="FFFFFFC0"/>
      <rgbColor rgb="FFE47854"/>
      <rgbColor rgb="FFECA48C"/>
      <rgbColor rgb="FF800000"/>
      <rgbColor rgb="FFC0C0C0"/>
      <rgbColor rgb="FFEC8CEC"/>
      <rgbColor rgb="FF00FF00"/>
      <rgbColor rgb="FFBCEC8C"/>
      <rgbColor rgb="FFFFFF00"/>
      <rgbColor rgb="FFFF0000"/>
      <rgbColor rgb="FF000000"/>
      <rgbColor rgb="FF3366FF"/>
      <rgbColor rgb="FF0000FF"/>
      <rgbColor rgb="FFFF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5"/>
  <sheetViews>
    <sheetView tabSelected="1" topLeftCell="D3" workbookViewId="0">
      <selection activeCell="Q101" sqref="Q101"/>
    </sheetView>
  </sheetViews>
  <sheetFormatPr baseColWidth="10" defaultColWidth="11.42578125" defaultRowHeight="12.75" customHeight="1" x14ac:dyDescent="0.2"/>
  <cols>
    <col min="1" max="3" width="9.140625" hidden="1" customWidth="1"/>
    <col min="4" max="4" width="4.28515625" customWidth="1"/>
    <col min="5" max="5" width="12.28515625" customWidth="1"/>
    <col min="6" max="6" width="13.28515625" customWidth="1"/>
    <col min="7" max="7" width="11.7109375" customWidth="1"/>
    <col min="8" max="8" width="10.7109375" customWidth="1"/>
    <col min="9" max="9" width="11.7109375" customWidth="1"/>
    <col min="10" max="10" width="10.7109375" customWidth="1"/>
    <col min="11" max="11" width="12" customWidth="1"/>
    <col min="12" max="12" width="10.7109375" customWidth="1"/>
    <col min="13" max="13" width="12.28515625" customWidth="1"/>
    <col min="14" max="14" width="10.7109375" customWidth="1"/>
    <col min="15" max="16" width="12.140625" customWidth="1"/>
    <col min="17" max="17" width="14" customWidth="1"/>
    <col min="18" max="18" width="10.7109375" customWidth="1"/>
    <col min="19" max="19" width="12.140625" customWidth="1"/>
    <col min="20" max="20" width="0.85546875" customWidth="1"/>
  </cols>
  <sheetData>
    <row r="1" spans="4:20" hidden="1" x14ac:dyDescent="0.2"/>
    <row r="2" spans="4:20" hidden="1" x14ac:dyDescent="0.2"/>
    <row r="3" spans="4:20" ht="60.75" customHeight="1" x14ac:dyDescent="0.2">
      <c r="E3" s="1"/>
      <c r="F3" s="19" t="s">
        <v>0</v>
      </c>
      <c r="G3" s="20" t="s">
        <v>200</v>
      </c>
      <c r="H3" s="20" t="s">
        <v>201</v>
      </c>
      <c r="I3" s="20" t="s">
        <v>202</v>
      </c>
      <c r="J3" s="16" t="s">
        <v>203</v>
      </c>
      <c r="K3" s="16" t="s">
        <v>204</v>
      </c>
      <c r="L3" s="16" t="s">
        <v>205</v>
      </c>
      <c r="M3" s="16" t="s">
        <v>206</v>
      </c>
      <c r="N3" s="16" t="s">
        <v>207</v>
      </c>
      <c r="O3" s="16" t="s">
        <v>208</v>
      </c>
      <c r="P3" s="16" t="s">
        <v>209</v>
      </c>
      <c r="Q3" s="16" t="s">
        <v>210</v>
      </c>
      <c r="R3" s="17" t="s">
        <v>211</v>
      </c>
      <c r="S3" s="16" t="s">
        <v>212</v>
      </c>
      <c r="T3" s="3"/>
    </row>
    <row r="4" spans="4:20" ht="3.75" customHeight="1" x14ac:dyDescent="0.2">
      <c r="E4" s="1"/>
      <c r="F4" s="4"/>
      <c r="T4" s="5"/>
    </row>
    <row r="5" spans="4:20" x14ac:dyDescent="0.2">
      <c r="D5" s="6" t="s">
        <v>1</v>
      </c>
      <c r="E5" s="6" t="s">
        <v>2</v>
      </c>
      <c r="F5" s="8">
        <v>1730929.39</v>
      </c>
      <c r="G5" s="7">
        <v>1516665.2435999999</v>
      </c>
      <c r="H5" s="7">
        <v>803993.35</v>
      </c>
      <c r="I5" s="7">
        <v>773417.86</v>
      </c>
      <c r="J5" s="7">
        <v>285548.25</v>
      </c>
      <c r="K5" s="7">
        <v>261463.94</v>
      </c>
      <c r="L5" s="7">
        <v>77684.66</v>
      </c>
      <c r="M5" s="7">
        <v>61329.540000000008</v>
      </c>
      <c r="N5" s="7">
        <v>230227.84</v>
      </c>
      <c r="O5" s="7">
        <v>177523.35</v>
      </c>
      <c r="P5" s="7">
        <v>141156</v>
      </c>
      <c r="Q5" s="7">
        <v>108596.77</v>
      </c>
      <c r="R5" s="7">
        <f>F5-H5-J5-L5-N5-P5</f>
        <v>192319.28999999992</v>
      </c>
      <c r="S5" s="7">
        <f>G5-I5-K5-M5-O5-Q5</f>
        <v>134333.78359999997</v>
      </c>
      <c r="T5" s="9"/>
    </row>
    <row r="6" spans="4:20" ht="5.25" customHeight="1" x14ac:dyDescent="0.2">
      <c r="E6" s="1"/>
      <c r="F6" s="4"/>
      <c r="T6" s="5"/>
    </row>
    <row r="7" spans="4:20" x14ac:dyDescent="0.2">
      <c r="D7" s="6" t="s">
        <v>3</v>
      </c>
      <c r="E7" s="6" t="s">
        <v>4</v>
      </c>
      <c r="F7" s="8">
        <v>1435147.58</v>
      </c>
      <c r="G7" s="7">
        <v>1365553.6676</v>
      </c>
      <c r="H7" s="7">
        <v>904339.58</v>
      </c>
      <c r="I7" s="7">
        <v>866890.87</v>
      </c>
      <c r="J7" s="7">
        <v>126151.09</v>
      </c>
      <c r="K7" s="7">
        <v>114291.39</v>
      </c>
      <c r="L7" s="7">
        <v>12602.26</v>
      </c>
      <c r="M7" s="7">
        <v>5143.0300000000007</v>
      </c>
      <c r="N7" s="7">
        <v>168274.64</v>
      </c>
      <c r="O7" s="7">
        <v>161685.97</v>
      </c>
      <c r="P7" s="7">
        <v>92976</v>
      </c>
      <c r="Q7" s="7">
        <v>93088.52</v>
      </c>
      <c r="R7" s="7">
        <f t="shared" ref="R7" si="0">F7-H7-J7-L7-N7-P7</f>
        <v>130804.01000000013</v>
      </c>
      <c r="S7" s="7">
        <f t="shared" ref="S7" si="1">G7-I7-K7-M7-O7-Q7</f>
        <v>124453.8876</v>
      </c>
      <c r="T7" s="9"/>
    </row>
    <row r="8" spans="4:20" ht="5.25" customHeight="1" x14ac:dyDescent="0.2">
      <c r="E8" s="1"/>
      <c r="F8" s="4"/>
      <c r="T8" s="5"/>
    </row>
    <row r="9" spans="4:20" x14ac:dyDescent="0.2">
      <c r="D9" s="6" t="s">
        <v>5</v>
      </c>
      <c r="E9" s="6" t="s">
        <v>6</v>
      </c>
      <c r="F9" s="8">
        <v>372264.59</v>
      </c>
      <c r="G9" s="7">
        <v>342845.95699999999</v>
      </c>
      <c r="H9" s="7">
        <v>217239.04000000001</v>
      </c>
      <c r="I9" s="7">
        <v>207315.06000000003</v>
      </c>
      <c r="J9" s="7">
        <v>57883.66</v>
      </c>
      <c r="K9" s="7">
        <v>54560.4</v>
      </c>
      <c r="L9" s="7">
        <v>27879.86</v>
      </c>
      <c r="M9" s="7">
        <v>11692.400000000001</v>
      </c>
      <c r="N9" s="7">
        <v>36236.400000000001</v>
      </c>
      <c r="O9" s="7">
        <v>36240.269999999997</v>
      </c>
      <c r="P9" s="7">
        <v>13948.85</v>
      </c>
      <c r="Q9" s="7">
        <v>14119.439999999999</v>
      </c>
      <c r="R9" s="7">
        <f t="shared" ref="R9" si="2">F9-H9-J9-L9-N9-P9</f>
        <v>19076.780000000013</v>
      </c>
      <c r="S9" s="7">
        <f t="shared" ref="S9" si="3">G9-I9-K9-M9-O9-Q9</f>
        <v>18918.386999999984</v>
      </c>
      <c r="T9" s="9"/>
    </row>
    <row r="10" spans="4:20" ht="5.25" customHeight="1" x14ac:dyDescent="0.2">
      <c r="E10" s="1"/>
      <c r="F10" s="4"/>
      <c r="T10" s="5"/>
    </row>
    <row r="11" spans="4:20" x14ac:dyDescent="0.2">
      <c r="D11" s="6" t="s">
        <v>7</v>
      </c>
      <c r="E11" s="6" t="s">
        <v>8</v>
      </c>
      <c r="F11" s="8">
        <v>206561.84</v>
      </c>
      <c r="G11" s="7">
        <v>203152.06259999998</v>
      </c>
      <c r="H11" s="7">
        <v>139478.81</v>
      </c>
      <c r="I11" s="7">
        <v>124000.27</v>
      </c>
      <c r="J11" s="7">
        <v>24163.93</v>
      </c>
      <c r="K11" s="7">
        <v>22128.600000000002</v>
      </c>
      <c r="L11" s="7">
        <v>249.26</v>
      </c>
      <c r="M11" s="7">
        <v>126.42</v>
      </c>
      <c r="N11" s="7">
        <v>22102.19</v>
      </c>
      <c r="O11" s="7">
        <v>29781.61</v>
      </c>
      <c r="P11" s="7">
        <v>11970</v>
      </c>
      <c r="Q11" s="7">
        <v>15805.48</v>
      </c>
      <c r="R11" s="7">
        <f t="shared" ref="R11" si="4">F11-H11-J11-L11-N11-P11</f>
        <v>8597.6499999999978</v>
      </c>
      <c r="S11" s="7">
        <f t="shared" ref="S11" si="5">G11-I11-K11-M11-O11-Q11</f>
        <v>11309.682599999967</v>
      </c>
      <c r="T11" s="9"/>
    </row>
    <row r="12" spans="4:20" ht="5.25" customHeight="1" x14ac:dyDescent="0.2">
      <c r="E12" s="1"/>
      <c r="F12" s="4"/>
      <c r="T12" s="5"/>
    </row>
    <row r="13" spans="4:20" x14ac:dyDescent="0.2">
      <c r="D13" s="6" t="s">
        <v>9</v>
      </c>
      <c r="E13" s="6" t="s">
        <v>10</v>
      </c>
      <c r="F13" s="8">
        <v>3378382.76</v>
      </c>
      <c r="G13" s="7">
        <v>3079910.9658000004</v>
      </c>
      <c r="H13" s="7">
        <v>2324041.67</v>
      </c>
      <c r="I13" s="7">
        <v>2150732.21</v>
      </c>
      <c r="J13" s="7">
        <v>332791.43</v>
      </c>
      <c r="K13" s="7">
        <v>312169.41999999993</v>
      </c>
      <c r="L13" s="7">
        <v>369140.13</v>
      </c>
      <c r="M13" s="7">
        <v>333939.17999999993</v>
      </c>
      <c r="N13" s="7">
        <v>0</v>
      </c>
      <c r="O13" s="7">
        <v>0</v>
      </c>
      <c r="P13" s="7">
        <v>153648.95999999999</v>
      </c>
      <c r="Q13" s="7">
        <v>155903.25</v>
      </c>
      <c r="R13" s="7">
        <f t="shared" ref="R13" si="6">F13-H13-J13-L13-N13-P13</f>
        <v>198760.56999999992</v>
      </c>
      <c r="S13" s="7">
        <f t="shared" ref="S13" si="7">G13-I13-K13-M13-O13-Q13</f>
        <v>127166.90580000053</v>
      </c>
      <c r="T13" s="9"/>
    </row>
    <row r="14" spans="4:20" ht="5.25" customHeight="1" x14ac:dyDescent="0.2">
      <c r="E14" s="1"/>
      <c r="F14" s="4"/>
      <c r="T14" s="5"/>
    </row>
    <row r="15" spans="4:20" x14ac:dyDescent="0.2">
      <c r="D15" s="6" t="s">
        <v>11</v>
      </c>
      <c r="E15" s="6" t="s">
        <v>12</v>
      </c>
      <c r="F15" s="8">
        <v>512646.09</v>
      </c>
      <c r="G15" s="7">
        <v>263874.75339999999</v>
      </c>
      <c r="H15" s="7">
        <v>337060.44</v>
      </c>
      <c r="I15" s="7">
        <v>175720.48</v>
      </c>
      <c r="J15" s="7">
        <v>37236.97</v>
      </c>
      <c r="K15" s="7">
        <v>35674.100000000006</v>
      </c>
      <c r="L15" s="7">
        <v>8315.2000000000007</v>
      </c>
      <c r="M15" s="7">
        <v>8271.4500000000007</v>
      </c>
      <c r="N15" s="7">
        <v>43384.76</v>
      </c>
      <c r="O15" s="7">
        <v>17603.310000000001</v>
      </c>
      <c r="P15" s="7">
        <v>29952</v>
      </c>
      <c r="Q15" s="7">
        <v>11440.51</v>
      </c>
      <c r="R15" s="7">
        <f t="shared" ref="R15" si="8">F15-H15-J15-L15-N15-P15</f>
        <v>56696.72000000003</v>
      </c>
      <c r="S15" s="7">
        <f t="shared" ref="S15" si="9">G15-I15-K15-M15-O15-Q15</f>
        <v>15164.903399999972</v>
      </c>
      <c r="T15" s="9"/>
    </row>
    <row r="16" spans="4:20" ht="5.25" customHeight="1" x14ac:dyDescent="0.2">
      <c r="E16" s="1"/>
      <c r="F16" s="4"/>
      <c r="T16" s="5"/>
    </row>
    <row r="17" spans="4:20" x14ac:dyDescent="0.2">
      <c r="D17" s="6" t="s">
        <v>13</v>
      </c>
      <c r="E17" s="6" t="s">
        <v>14</v>
      </c>
      <c r="F17" s="8">
        <v>27328770.75</v>
      </c>
      <c r="G17" s="7">
        <v>24060884.458100002</v>
      </c>
      <c r="H17" s="7">
        <v>12742024.549999999</v>
      </c>
      <c r="I17" s="7">
        <v>11330346.4</v>
      </c>
      <c r="J17" s="7">
        <v>2140582.2400000002</v>
      </c>
      <c r="K17" s="7">
        <v>2016216.84</v>
      </c>
      <c r="L17" s="7">
        <v>2160484.79</v>
      </c>
      <c r="M17" s="7">
        <v>1699352.9100000001</v>
      </c>
      <c r="N17" s="7">
        <v>2757914.79</v>
      </c>
      <c r="O17" s="7">
        <v>2261648.0300000003</v>
      </c>
      <c r="P17" s="7">
        <v>1796061.91</v>
      </c>
      <c r="Q17" s="7">
        <v>1454107.9900000002</v>
      </c>
      <c r="R17" s="7">
        <f t="shared" ref="R17" si="10">F17-H17-J17-L17-N17-P17</f>
        <v>5731702.4700000016</v>
      </c>
      <c r="S17" s="7">
        <f t="shared" ref="S17" si="11">G17-I17-K17-M17-O17-Q17</f>
        <v>5299212.2881000014</v>
      </c>
      <c r="T17" s="9"/>
    </row>
    <row r="18" spans="4:20" ht="5.25" customHeight="1" x14ac:dyDescent="0.2">
      <c r="E18" s="1"/>
      <c r="F18" s="4"/>
      <c r="T18" s="5"/>
    </row>
    <row r="19" spans="4:20" x14ac:dyDescent="0.2">
      <c r="D19" s="6" t="s">
        <v>15</v>
      </c>
      <c r="E19" s="6" t="s">
        <v>16</v>
      </c>
      <c r="F19" s="8">
        <v>637700.59</v>
      </c>
      <c r="G19" s="7">
        <v>610674.40509999997</v>
      </c>
      <c r="H19" s="7">
        <v>324415.15999999997</v>
      </c>
      <c r="I19" s="7">
        <v>310829.87</v>
      </c>
      <c r="J19" s="7">
        <v>85195.520000000004</v>
      </c>
      <c r="K19" s="7">
        <v>80192.070000000007</v>
      </c>
      <c r="L19" s="7">
        <v>12976.82</v>
      </c>
      <c r="M19" s="7">
        <v>15404.04</v>
      </c>
      <c r="N19" s="7">
        <v>74455.649999999994</v>
      </c>
      <c r="O19" s="7">
        <v>71816.149999999994</v>
      </c>
      <c r="P19" s="7">
        <v>82971</v>
      </c>
      <c r="Q19" s="7">
        <v>80615.13</v>
      </c>
      <c r="R19" s="7">
        <f t="shared" ref="R19" si="12">F19-H19-J19-L19-N19-P19</f>
        <v>57686.439999999973</v>
      </c>
      <c r="S19" s="7">
        <f t="shared" ref="S19" si="13">G19-I19-K19-M19-O19-Q19</f>
        <v>51817.145099999965</v>
      </c>
      <c r="T19" s="9"/>
    </row>
    <row r="20" spans="4:20" ht="5.25" customHeight="1" x14ac:dyDescent="0.2">
      <c r="E20" s="1"/>
      <c r="F20" s="4"/>
      <c r="T20" s="5"/>
    </row>
    <row r="21" spans="4:20" x14ac:dyDescent="0.2">
      <c r="D21" s="6" t="s">
        <v>17</v>
      </c>
      <c r="E21" s="6" t="s">
        <v>18</v>
      </c>
      <c r="F21" s="8">
        <v>1753368.95</v>
      </c>
      <c r="G21" s="7">
        <v>1524789.7544</v>
      </c>
      <c r="H21" s="7">
        <v>1350680.57</v>
      </c>
      <c r="I21" s="7">
        <v>1025269.6799999999</v>
      </c>
      <c r="J21" s="7">
        <v>145281.82999999999</v>
      </c>
      <c r="K21" s="7">
        <v>133342.81</v>
      </c>
      <c r="L21" s="7">
        <v>14561.78</v>
      </c>
      <c r="M21" s="7">
        <v>24155.989999999998</v>
      </c>
      <c r="N21" s="7">
        <v>42858.7</v>
      </c>
      <c r="O21" s="7">
        <v>45199.79</v>
      </c>
      <c r="P21" s="7">
        <v>40866</v>
      </c>
      <c r="Q21" s="7">
        <v>42023.31</v>
      </c>
      <c r="R21" s="7">
        <f t="shared" ref="R21" si="14">F21-H21-J21-L21-N21-P21</f>
        <v>159120.06999999989</v>
      </c>
      <c r="S21" s="7">
        <f t="shared" ref="S21" si="15">G21-I21-K21-M21-O21-Q21</f>
        <v>254798.17440000008</v>
      </c>
      <c r="T21" s="9"/>
    </row>
    <row r="22" spans="4:20" ht="5.25" customHeight="1" x14ac:dyDescent="0.2">
      <c r="E22" s="1"/>
      <c r="F22" s="4"/>
      <c r="T22" s="5"/>
    </row>
    <row r="23" spans="4:20" x14ac:dyDescent="0.2">
      <c r="D23" s="6" t="s">
        <v>19</v>
      </c>
      <c r="E23" s="6" t="s">
        <v>20</v>
      </c>
      <c r="F23" s="8">
        <v>2019444.82</v>
      </c>
      <c r="G23" s="7">
        <v>1682197.8684999999</v>
      </c>
      <c r="H23" s="7">
        <v>1475897.02</v>
      </c>
      <c r="I23" s="7">
        <v>1192727.6200000001</v>
      </c>
      <c r="J23" s="7">
        <v>212783.9</v>
      </c>
      <c r="K23" s="7">
        <v>188351.18000000002</v>
      </c>
      <c r="L23" s="7">
        <v>76632.09</v>
      </c>
      <c r="M23" s="7">
        <v>51395.63</v>
      </c>
      <c r="N23" s="7">
        <v>0</v>
      </c>
      <c r="O23" s="7">
        <v>0</v>
      </c>
      <c r="P23" s="7">
        <v>210654.6</v>
      </c>
      <c r="Q23" s="7">
        <v>207486.77</v>
      </c>
      <c r="R23" s="7">
        <f t="shared" ref="R23" si="16">F23-H23-J23-L23-N23-P23</f>
        <v>43477.210000000021</v>
      </c>
      <c r="S23" s="7">
        <f t="shared" ref="S23" si="17">G23-I23-K23-M23-O23-Q23</f>
        <v>42236.668499999709</v>
      </c>
      <c r="T23" s="9"/>
    </row>
    <row r="24" spans="4:20" ht="5.25" customHeight="1" x14ac:dyDescent="0.2">
      <c r="E24" s="1"/>
      <c r="F24" s="4"/>
      <c r="T24" s="5"/>
    </row>
    <row r="25" spans="4:20" x14ac:dyDescent="0.2">
      <c r="D25" s="6" t="s">
        <v>21</v>
      </c>
      <c r="E25" s="6" t="s">
        <v>22</v>
      </c>
      <c r="F25" s="8">
        <v>4430738.7300000004</v>
      </c>
      <c r="G25" s="7">
        <v>4140421.8146000002</v>
      </c>
      <c r="H25" s="7">
        <v>2421354.67</v>
      </c>
      <c r="I25" s="7">
        <v>2275866.9600000004</v>
      </c>
      <c r="J25" s="7">
        <v>591395.17000000004</v>
      </c>
      <c r="K25" s="7">
        <v>568087.28</v>
      </c>
      <c r="L25" s="7">
        <v>87863.34</v>
      </c>
      <c r="M25" s="7">
        <v>70313.7</v>
      </c>
      <c r="N25" s="7">
        <v>393595.31</v>
      </c>
      <c r="O25" s="7">
        <v>375629.67</v>
      </c>
      <c r="P25" s="7">
        <v>439239.67</v>
      </c>
      <c r="Q25" s="7">
        <v>410793.97</v>
      </c>
      <c r="R25" s="7">
        <f t="shared" ref="R25" si="18">F25-H25-J25-L25-N25-P25</f>
        <v>497290.57000000047</v>
      </c>
      <c r="S25" s="7">
        <f t="shared" ref="S25" si="19">G25-I25-K25-M25-O25-Q25</f>
        <v>439730.23459999985</v>
      </c>
      <c r="T25" s="9"/>
    </row>
    <row r="26" spans="4:20" ht="5.25" customHeight="1" x14ac:dyDescent="0.2">
      <c r="E26" s="1"/>
      <c r="F26" s="4"/>
      <c r="T26" s="5"/>
    </row>
    <row r="27" spans="4:20" x14ac:dyDescent="0.2">
      <c r="D27" s="6" t="s">
        <v>23</v>
      </c>
      <c r="E27" s="6" t="s">
        <v>24</v>
      </c>
      <c r="F27" s="8">
        <v>1330783.96</v>
      </c>
      <c r="G27" s="7">
        <v>1335055.8055</v>
      </c>
      <c r="H27" s="7">
        <v>862338.53</v>
      </c>
      <c r="I27" s="7">
        <v>950735.14999999991</v>
      </c>
      <c r="J27" s="7">
        <v>109679.32</v>
      </c>
      <c r="K27" s="7">
        <v>107058.6</v>
      </c>
      <c r="L27" s="7">
        <v>35301.99</v>
      </c>
      <c r="M27" s="7">
        <v>32819.879999999997</v>
      </c>
      <c r="N27" s="7">
        <v>115931.37</v>
      </c>
      <c r="O27" s="7">
        <v>84031.95</v>
      </c>
      <c r="P27" s="7">
        <v>116244</v>
      </c>
      <c r="Q27" s="7">
        <v>90145.7</v>
      </c>
      <c r="R27" s="7">
        <f t="shared" ref="R27" si="20">F27-H27-J27-L27-N27-P27</f>
        <v>91288.749999999942</v>
      </c>
      <c r="S27" s="7">
        <f t="shared" ref="S27" si="21">G27-I27-K27-M27-O27-Q27</f>
        <v>70264.52550000012</v>
      </c>
      <c r="T27" s="9"/>
    </row>
    <row r="28" spans="4:20" ht="5.25" customHeight="1" x14ac:dyDescent="0.2">
      <c r="E28" s="1"/>
      <c r="F28" s="4"/>
      <c r="T28" s="5"/>
    </row>
    <row r="29" spans="4:20" x14ac:dyDescent="0.2">
      <c r="D29" s="6" t="s">
        <v>25</v>
      </c>
      <c r="E29" s="6" t="s">
        <v>26</v>
      </c>
      <c r="F29" s="8">
        <v>199653.53</v>
      </c>
      <c r="G29" s="7">
        <v>129900.5998</v>
      </c>
      <c r="H29" s="7">
        <v>165101.31999999998</v>
      </c>
      <c r="I29" s="7">
        <v>95699.709999999992</v>
      </c>
      <c r="J29" s="7">
        <v>9148.27</v>
      </c>
      <c r="K29" s="7">
        <v>8719.869999999999</v>
      </c>
      <c r="L29" s="7">
        <v>0</v>
      </c>
      <c r="M29" s="7">
        <v>0</v>
      </c>
      <c r="N29" s="7">
        <v>10388.950000000001</v>
      </c>
      <c r="O29" s="7">
        <v>10676.2</v>
      </c>
      <c r="P29" s="7">
        <v>6258.48</v>
      </c>
      <c r="Q29" s="7">
        <v>5796.67</v>
      </c>
      <c r="R29" s="7">
        <f t="shared" ref="R29" si="22">F29-H29-J29-L29-N29-P29</f>
        <v>8756.5100000000202</v>
      </c>
      <c r="S29" s="7">
        <f t="shared" ref="S29" si="23">G29-I29-K29-M29-O29-Q29</f>
        <v>9008.1498000000047</v>
      </c>
      <c r="T29" s="9"/>
    </row>
    <row r="30" spans="4:20" ht="5.25" customHeight="1" x14ac:dyDescent="0.2">
      <c r="E30" s="1"/>
      <c r="F30" s="4"/>
      <c r="T30" s="5"/>
    </row>
    <row r="31" spans="4:20" x14ac:dyDescent="0.2">
      <c r="D31" s="6" t="s">
        <v>27</v>
      </c>
      <c r="E31" s="6" t="s">
        <v>28</v>
      </c>
      <c r="F31" s="8">
        <v>20512206.210000001</v>
      </c>
      <c r="G31" s="7">
        <v>17712278.0781</v>
      </c>
      <c r="H31" s="7">
        <v>13198364.25</v>
      </c>
      <c r="I31" s="7">
        <v>13301402.249999998</v>
      </c>
      <c r="J31" s="7">
        <v>2455224.33</v>
      </c>
      <c r="K31" s="7">
        <v>2312729.31</v>
      </c>
      <c r="L31" s="7">
        <v>2735775.38</v>
      </c>
      <c r="M31" s="7">
        <v>1037284.4000000001</v>
      </c>
      <c r="N31" s="7">
        <v>0</v>
      </c>
      <c r="O31" s="7">
        <v>0</v>
      </c>
      <c r="P31" s="7">
        <v>0</v>
      </c>
      <c r="Q31" s="7">
        <v>0</v>
      </c>
      <c r="R31" s="7">
        <f t="shared" ref="R31" si="24">F31-H31-J31-L31-N31-P31</f>
        <v>2122842.2500000009</v>
      </c>
      <c r="S31" s="7">
        <f t="shared" ref="S31" si="25">G31-I31-K31-M31-O31-Q31</f>
        <v>1060862.1181000012</v>
      </c>
      <c r="T31" s="9"/>
    </row>
    <row r="32" spans="4:20" ht="5.25" customHeight="1" x14ac:dyDescent="0.2">
      <c r="E32" s="1"/>
      <c r="F32" s="4"/>
      <c r="T32" s="5"/>
    </row>
    <row r="33" spans="4:20" x14ac:dyDescent="0.2">
      <c r="D33" s="6" t="s">
        <v>29</v>
      </c>
      <c r="E33" s="6" t="s">
        <v>30</v>
      </c>
      <c r="F33" s="8">
        <v>215466.74</v>
      </c>
      <c r="G33" s="7">
        <v>215201.27000000002</v>
      </c>
      <c r="H33" s="7">
        <v>145324.31</v>
      </c>
      <c r="I33" s="7">
        <v>145838.07</v>
      </c>
      <c r="J33" s="7">
        <v>19320.23</v>
      </c>
      <c r="K33" s="7">
        <v>18593.690000000002</v>
      </c>
      <c r="L33" s="7">
        <v>3135.11</v>
      </c>
      <c r="M33" s="7">
        <v>6644.93</v>
      </c>
      <c r="N33" s="7">
        <v>16558.05</v>
      </c>
      <c r="O33" s="7">
        <v>15880.810000000001</v>
      </c>
      <c r="P33" s="7">
        <v>13560</v>
      </c>
      <c r="Q33" s="7">
        <v>13836.56</v>
      </c>
      <c r="R33" s="7">
        <f t="shared" ref="R33" si="26">F33-H33-J33-L33-N33-P33</f>
        <v>17569.039999999997</v>
      </c>
      <c r="S33" s="7">
        <f t="shared" ref="S33" si="27">G33-I33-K33-M33-O33-Q33</f>
        <v>14407.210000000008</v>
      </c>
      <c r="T33" s="9"/>
    </row>
    <row r="34" spans="4:20" ht="5.25" customHeight="1" x14ac:dyDescent="0.2">
      <c r="E34" s="1"/>
      <c r="F34" s="4"/>
      <c r="T34" s="5"/>
    </row>
    <row r="35" spans="4:20" x14ac:dyDescent="0.2">
      <c r="D35" s="6" t="s">
        <v>31</v>
      </c>
      <c r="E35" s="6" t="s">
        <v>32</v>
      </c>
      <c r="F35" s="8">
        <v>2912521.37</v>
      </c>
      <c r="G35" s="7">
        <v>2640540.6316</v>
      </c>
      <c r="H35" s="7">
        <v>2198116.31</v>
      </c>
      <c r="I35" s="7">
        <v>1959271.94</v>
      </c>
      <c r="J35" s="7">
        <v>415863.73</v>
      </c>
      <c r="K35" s="7">
        <v>397047.57</v>
      </c>
      <c r="L35" s="7">
        <v>194356.12</v>
      </c>
      <c r="M35" s="7">
        <v>214305</v>
      </c>
      <c r="N35" s="7">
        <v>0</v>
      </c>
      <c r="O35" s="7">
        <v>0</v>
      </c>
      <c r="P35" s="7">
        <v>0</v>
      </c>
      <c r="Q35" s="7">
        <v>0</v>
      </c>
      <c r="R35" s="7">
        <f t="shared" ref="R35" si="28">F35-H35-J35-L35-N35-P35</f>
        <v>104185.21000000008</v>
      </c>
      <c r="S35" s="7">
        <f t="shared" ref="S35" si="29">G35-I35-K35-M35-O35-Q35</f>
        <v>69916.121600000013</v>
      </c>
      <c r="T35" s="9"/>
    </row>
    <row r="36" spans="4:20" ht="5.25" customHeight="1" x14ac:dyDescent="0.2">
      <c r="E36" s="1"/>
      <c r="F36" s="4"/>
      <c r="T36" s="5"/>
    </row>
    <row r="37" spans="4:20" x14ac:dyDescent="0.2">
      <c r="D37" s="6" t="s">
        <v>33</v>
      </c>
      <c r="E37" s="6" t="s">
        <v>34</v>
      </c>
      <c r="F37" s="8">
        <v>1938088.48</v>
      </c>
      <c r="G37" s="7">
        <v>1586260.9694000001</v>
      </c>
      <c r="H37" s="7">
        <v>1330923.22</v>
      </c>
      <c r="I37" s="7">
        <v>988511.69</v>
      </c>
      <c r="J37" s="7">
        <v>112347.73</v>
      </c>
      <c r="K37" s="7">
        <v>108465.22</v>
      </c>
      <c r="L37" s="7">
        <v>94632.27</v>
      </c>
      <c r="M37" s="7">
        <v>83052.549999999988</v>
      </c>
      <c r="N37" s="7">
        <v>45628.94</v>
      </c>
      <c r="O37" s="7">
        <v>47194.020000000004</v>
      </c>
      <c r="P37" s="7">
        <v>79466.28</v>
      </c>
      <c r="Q37" s="7">
        <v>82697.17</v>
      </c>
      <c r="R37" s="7">
        <f t="shared" ref="R37" si="30">F37-H37-J37-L37-N37-P37</f>
        <v>275090.04000000004</v>
      </c>
      <c r="S37" s="7">
        <f t="shared" ref="S37" si="31">G37-I37-K37-M37-O37-Q37</f>
        <v>276340.31940000015</v>
      </c>
      <c r="T37" s="9"/>
    </row>
    <row r="38" spans="4:20" ht="5.25" customHeight="1" x14ac:dyDescent="0.2">
      <c r="E38" s="1"/>
      <c r="F38" s="4"/>
      <c r="T38" s="5"/>
    </row>
    <row r="39" spans="4:20" x14ac:dyDescent="0.2">
      <c r="D39" s="6" t="s">
        <v>35</v>
      </c>
      <c r="E39" s="6" t="s">
        <v>36</v>
      </c>
      <c r="F39" s="8">
        <v>735902.29</v>
      </c>
      <c r="G39" s="7">
        <v>691933.28289999999</v>
      </c>
      <c r="H39" s="7">
        <v>542776.59000000008</v>
      </c>
      <c r="I39" s="7">
        <v>531070.66999999993</v>
      </c>
      <c r="J39" s="7">
        <v>61417.54</v>
      </c>
      <c r="K39" s="7">
        <v>59126.400000000001</v>
      </c>
      <c r="L39" s="7">
        <v>34770.550000000003</v>
      </c>
      <c r="M39" s="7">
        <v>5988.16</v>
      </c>
      <c r="N39" s="7">
        <v>54090.559999999998</v>
      </c>
      <c r="O39" s="7">
        <v>54574.240000000005</v>
      </c>
      <c r="P39" s="7">
        <v>14460.06</v>
      </c>
      <c r="Q39" s="7">
        <v>14203.27</v>
      </c>
      <c r="R39" s="7">
        <f t="shared" ref="R39" si="32">F39-H39-J39-L39-N39-P39</f>
        <v>28386.989999999947</v>
      </c>
      <c r="S39" s="7">
        <f t="shared" ref="S39" si="33">G39-I39-K39-M39-O39-Q39</f>
        <v>26970.542900000062</v>
      </c>
      <c r="T39" s="9"/>
    </row>
    <row r="40" spans="4:20" ht="5.25" customHeight="1" x14ac:dyDescent="0.2">
      <c r="E40" s="1"/>
      <c r="F40" s="4"/>
      <c r="T40" s="5"/>
    </row>
    <row r="41" spans="4:20" x14ac:dyDescent="0.2">
      <c r="D41" s="6" t="s">
        <v>37</v>
      </c>
      <c r="E41" s="6" t="s">
        <v>38</v>
      </c>
      <c r="F41" s="8">
        <v>2062088.91</v>
      </c>
      <c r="G41" s="7">
        <v>1478856.0241</v>
      </c>
      <c r="H41" s="7">
        <v>1381663.5799999998</v>
      </c>
      <c r="I41" s="7">
        <v>882394.72</v>
      </c>
      <c r="J41" s="7">
        <v>194151.63</v>
      </c>
      <c r="K41" s="7">
        <v>182949.65</v>
      </c>
      <c r="L41" s="7">
        <v>59936.47</v>
      </c>
      <c r="M41" s="7">
        <v>34834.69</v>
      </c>
      <c r="N41" s="7">
        <v>155629.26</v>
      </c>
      <c r="O41" s="7">
        <v>146319.62</v>
      </c>
      <c r="P41" s="7">
        <v>134975.63</v>
      </c>
      <c r="Q41" s="7">
        <v>118726.31999999999</v>
      </c>
      <c r="R41" s="7">
        <f t="shared" ref="R41" si="34">F41-H41-J41-L41-N41-P41</f>
        <v>135732.34000000008</v>
      </c>
      <c r="S41" s="7">
        <f t="shared" ref="S41" si="35">G41-I41-K41-M41-O41-Q41</f>
        <v>113631.02410000005</v>
      </c>
      <c r="T41" s="9"/>
    </row>
    <row r="42" spans="4:20" ht="5.25" customHeight="1" x14ac:dyDescent="0.2">
      <c r="E42" s="1"/>
      <c r="F42" s="4"/>
      <c r="T42" s="5"/>
    </row>
    <row r="43" spans="4:20" x14ac:dyDescent="0.2">
      <c r="D43" s="6" t="s">
        <v>39</v>
      </c>
      <c r="E43" s="6" t="s">
        <v>40</v>
      </c>
      <c r="F43" s="8">
        <v>125844.35</v>
      </c>
      <c r="G43" s="7">
        <v>103161.2239</v>
      </c>
      <c r="H43" s="7">
        <v>98719.27</v>
      </c>
      <c r="I43" s="7">
        <v>70788.75</v>
      </c>
      <c r="J43" s="7">
        <v>5923.03</v>
      </c>
      <c r="K43" s="7">
        <v>5755</v>
      </c>
      <c r="L43" s="7">
        <v>3417.52</v>
      </c>
      <c r="M43" s="7">
        <v>212.26</v>
      </c>
      <c r="N43" s="7">
        <v>6538.91</v>
      </c>
      <c r="O43" s="7">
        <v>7994.3200000000006</v>
      </c>
      <c r="P43" s="7">
        <v>5780.04</v>
      </c>
      <c r="Q43" s="7">
        <v>6421.94</v>
      </c>
      <c r="R43" s="7">
        <f t="shared" ref="R43" si="36">F43-H43-J43-L43-N43-P43</f>
        <v>5465.5800000000027</v>
      </c>
      <c r="S43" s="7">
        <f t="shared" ref="S43" si="37">G43-I43-K43-M43-O43-Q43</f>
        <v>11988.9539</v>
      </c>
      <c r="T43" s="9"/>
    </row>
    <row r="44" spans="4:20" ht="5.25" customHeight="1" x14ac:dyDescent="0.2">
      <c r="E44" s="1"/>
      <c r="F44" s="4"/>
      <c r="T44" s="5"/>
    </row>
    <row r="45" spans="4:20" x14ac:dyDescent="0.2">
      <c r="D45" s="6" t="s">
        <v>41</v>
      </c>
      <c r="E45" s="6" t="s">
        <v>42</v>
      </c>
      <c r="F45" s="8">
        <v>145830.6</v>
      </c>
      <c r="G45" s="7">
        <v>117161.5772</v>
      </c>
      <c r="H45" s="7">
        <v>106519.92</v>
      </c>
      <c r="I45" s="7">
        <v>79998.289999999994</v>
      </c>
      <c r="J45" s="7">
        <v>11420.22</v>
      </c>
      <c r="K45" s="7">
        <v>10054.649999999998</v>
      </c>
      <c r="L45" s="7">
        <v>6572.5</v>
      </c>
      <c r="M45" s="7">
        <v>5883.92</v>
      </c>
      <c r="N45" s="7">
        <v>7654.4</v>
      </c>
      <c r="O45" s="7">
        <v>7667.6100000000006</v>
      </c>
      <c r="P45" s="7">
        <v>6440.11</v>
      </c>
      <c r="Q45" s="7">
        <v>6440.1100000000006</v>
      </c>
      <c r="R45" s="7">
        <f t="shared" ref="R45" si="38">F45-H45-J45-L45-N45-P45</f>
        <v>7223.4500000000071</v>
      </c>
      <c r="S45" s="7">
        <f t="shared" ref="S45" si="39">G45-I45-K45-M45-O45-Q45</f>
        <v>7116.9972000000053</v>
      </c>
      <c r="T45" s="9"/>
    </row>
    <row r="46" spans="4:20" ht="5.25" customHeight="1" x14ac:dyDescent="0.2">
      <c r="E46" s="1"/>
      <c r="F46" s="4"/>
      <c r="T46" s="5"/>
    </row>
    <row r="47" spans="4:20" x14ac:dyDescent="0.2">
      <c r="D47" s="6" t="s">
        <v>43</v>
      </c>
      <c r="E47" s="6" t="s">
        <v>44</v>
      </c>
      <c r="F47" s="8">
        <v>12495914.9</v>
      </c>
      <c r="G47" s="7">
        <v>10135771.215699999</v>
      </c>
      <c r="H47" s="7">
        <v>10962479.67</v>
      </c>
      <c r="I47" s="7">
        <v>8770813.6900000013</v>
      </c>
      <c r="J47" s="7">
        <v>380502.28</v>
      </c>
      <c r="K47" s="7">
        <v>324433.28999999998</v>
      </c>
      <c r="L47" s="7">
        <v>812286.74</v>
      </c>
      <c r="M47" s="7">
        <v>741101.02</v>
      </c>
      <c r="N47" s="7">
        <v>0</v>
      </c>
      <c r="O47" s="7">
        <v>0</v>
      </c>
      <c r="P47" s="7">
        <v>163063.32</v>
      </c>
      <c r="Q47" s="7">
        <v>160384.79999999999</v>
      </c>
      <c r="R47" s="7">
        <f t="shared" ref="R47" si="40">F47-H47-J47-L47-N47-P47</f>
        <v>177582.89000000042</v>
      </c>
      <c r="S47" s="7">
        <f t="shared" ref="S47" si="41">G47-I47-K47-M47-O47-Q47</f>
        <v>139038.41569999728</v>
      </c>
      <c r="T47" s="9"/>
    </row>
    <row r="48" spans="4:20" ht="5.25" customHeight="1" x14ac:dyDescent="0.2">
      <c r="E48" s="1"/>
      <c r="F48" s="4"/>
      <c r="T48" s="5"/>
    </row>
    <row r="49" spans="4:20" x14ac:dyDescent="0.2">
      <c r="D49" s="6" t="s">
        <v>45</v>
      </c>
      <c r="E49" s="6" t="s">
        <v>46</v>
      </c>
      <c r="F49" s="8">
        <v>175332.51</v>
      </c>
      <c r="G49" s="7">
        <v>145936.94590000002</v>
      </c>
      <c r="H49" s="7">
        <v>115093.59999999999</v>
      </c>
      <c r="I49" s="7">
        <v>86548.45</v>
      </c>
      <c r="J49" s="7">
        <v>18081.97</v>
      </c>
      <c r="K49" s="7">
        <v>17791</v>
      </c>
      <c r="L49" s="7">
        <v>2751.23</v>
      </c>
      <c r="M49" s="7">
        <v>2585.3200000000002</v>
      </c>
      <c r="N49" s="7">
        <v>17881.03</v>
      </c>
      <c r="O49" s="7">
        <v>16703.260000000002</v>
      </c>
      <c r="P49" s="7">
        <v>9340</v>
      </c>
      <c r="Q49" s="7">
        <v>9698.33</v>
      </c>
      <c r="R49" s="7">
        <f t="shared" ref="R49" si="42">F49-H49-J49-L49-N49-P49</f>
        <v>12184.680000000015</v>
      </c>
      <c r="S49" s="7">
        <f t="shared" ref="S49" si="43">G49-I49-K49-M49-O49-Q49</f>
        <v>12610.585900000022</v>
      </c>
      <c r="T49" s="9"/>
    </row>
    <row r="50" spans="4:20" ht="5.25" customHeight="1" x14ac:dyDescent="0.2">
      <c r="E50" s="1"/>
      <c r="F50" s="4"/>
      <c r="T50" s="5"/>
    </row>
    <row r="51" spans="4:20" x14ac:dyDescent="0.2">
      <c r="D51" s="6" t="s">
        <v>47</v>
      </c>
      <c r="E51" s="6" t="s">
        <v>48</v>
      </c>
      <c r="F51" s="8">
        <v>564940.67000000004</v>
      </c>
      <c r="G51" s="7">
        <v>599028.22029999993</v>
      </c>
      <c r="H51" s="7">
        <v>357554.18</v>
      </c>
      <c r="I51" s="7">
        <v>374243.34</v>
      </c>
      <c r="J51" s="7">
        <v>65165.84</v>
      </c>
      <c r="K51" s="7">
        <v>64244.67</v>
      </c>
      <c r="L51" s="7">
        <v>21645.85</v>
      </c>
      <c r="M51" s="7">
        <v>14335.42</v>
      </c>
      <c r="N51" s="7">
        <v>38397.379999999997</v>
      </c>
      <c r="O51" s="7">
        <v>50514.810000000005</v>
      </c>
      <c r="P51" s="7">
        <v>28339.200000000001</v>
      </c>
      <c r="Q51" s="7">
        <v>36994.6</v>
      </c>
      <c r="R51" s="7">
        <f t="shared" ref="R51" si="44">F51-H51-J51-L51-N51-P51</f>
        <v>53838.220000000045</v>
      </c>
      <c r="S51" s="7">
        <f t="shared" ref="S51" si="45">G51-I51-K51-M51-O51-Q51</f>
        <v>58695.38029999991</v>
      </c>
      <c r="T51" s="9"/>
    </row>
    <row r="52" spans="4:20" ht="5.25" customHeight="1" x14ac:dyDescent="0.2">
      <c r="E52" s="1"/>
      <c r="F52" s="4"/>
      <c r="T52" s="5"/>
    </row>
    <row r="53" spans="4:20" x14ac:dyDescent="0.2">
      <c r="D53" s="6" t="s">
        <v>49</v>
      </c>
      <c r="E53" s="6" t="s">
        <v>50</v>
      </c>
      <c r="F53" s="8">
        <v>786456.38</v>
      </c>
      <c r="G53" s="7">
        <v>764354.12349999999</v>
      </c>
      <c r="H53" s="7">
        <v>542711.73</v>
      </c>
      <c r="I53" s="7">
        <v>524700.38</v>
      </c>
      <c r="J53" s="7">
        <v>147009.73000000001</v>
      </c>
      <c r="K53" s="7">
        <v>140126.55000000002</v>
      </c>
      <c r="L53" s="7">
        <v>7771.35</v>
      </c>
      <c r="M53" s="7">
        <v>19974.46</v>
      </c>
      <c r="N53" s="7">
        <v>0</v>
      </c>
      <c r="O53" s="7">
        <v>366.26</v>
      </c>
      <c r="P53" s="7">
        <v>42315</v>
      </c>
      <c r="Q53" s="7">
        <v>40909.629999999997</v>
      </c>
      <c r="R53" s="7">
        <f t="shared" ref="R53" si="46">F53-H53-J53-L53-N53-P53</f>
        <v>46648.570000000007</v>
      </c>
      <c r="S53" s="7">
        <f t="shared" ref="S53" si="47">G53-I53-K53-M53-O53-Q53</f>
        <v>38276.843499999981</v>
      </c>
      <c r="T53" s="9"/>
    </row>
    <row r="54" spans="4:20" ht="5.25" customHeight="1" x14ac:dyDescent="0.2">
      <c r="E54" s="1"/>
      <c r="F54" s="4"/>
      <c r="T54" s="5"/>
    </row>
    <row r="55" spans="4:20" x14ac:dyDescent="0.2">
      <c r="D55" s="6" t="s">
        <v>51</v>
      </c>
      <c r="E55" s="6" t="s">
        <v>52</v>
      </c>
      <c r="F55" s="8">
        <v>1024170.76</v>
      </c>
      <c r="G55" s="7">
        <v>597441.9317999999</v>
      </c>
      <c r="H55" s="7">
        <v>717356.36</v>
      </c>
      <c r="I55" s="7">
        <v>354294.41000000003</v>
      </c>
      <c r="J55" s="7">
        <v>64300.69</v>
      </c>
      <c r="K55" s="7">
        <v>57601.98</v>
      </c>
      <c r="L55" s="7">
        <v>9435.44</v>
      </c>
      <c r="M55" s="7">
        <v>8133.84</v>
      </c>
      <c r="N55" s="7">
        <v>96800.02</v>
      </c>
      <c r="O55" s="7">
        <v>74577.38</v>
      </c>
      <c r="P55" s="7">
        <v>30810</v>
      </c>
      <c r="Q55" s="7">
        <v>24441.58</v>
      </c>
      <c r="R55" s="7">
        <f t="shared" ref="R55" si="48">F55-H55-J55-L55-N55-P55</f>
        <v>105468.25</v>
      </c>
      <c r="S55" s="7">
        <f t="shared" ref="S55" si="49">G55-I55-K55-M55-O55-Q55</f>
        <v>78392.741799999858</v>
      </c>
      <c r="T55" s="9"/>
    </row>
    <row r="56" spans="4:20" ht="5.25" customHeight="1" x14ac:dyDescent="0.2">
      <c r="E56" s="1"/>
      <c r="F56" s="4"/>
      <c r="T56" s="5"/>
    </row>
    <row r="57" spans="4:20" x14ac:dyDescent="0.2">
      <c r="D57" s="6" t="s">
        <v>53</v>
      </c>
      <c r="E57" s="6" t="s">
        <v>54</v>
      </c>
      <c r="F57" s="8">
        <v>206102.98</v>
      </c>
      <c r="G57" s="7">
        <v>173834.35829999999</v>
      </c>
      <c r="H57" s="7">
        <v>135115.73000000001</v>
      </c>
      <c r="I57" s="7">
        <v>100494.56</v>
      </c>
      <c r="J57" s="7">
        <v>21907.87</v>
      </c>
      <c r="K57" s="7">
        <v>21115.65</v>
      </c>
      <c r="L57" s="7">
        <v>6363.45</v>
      </c>
      <c r="M57" s="7">
        <v>3285.42</v>
      </c>
      <c r="N57" s="7">
        <v>17438.77</v>
      </c>
      <c r="O57" s="7">
        <v>16855.5</v>
      </c>
      <c r="P57" s="7">
        <v>10648.8</v>
      </c>
      <c r="Q57" s="7">
        <v>18128.32</v>
      </c>
      <c r="R57" s="7">
        <f t="shared" ref="R57" si="50">F57-H57-J57-L57-N57-P57</f>
        <v>14628.360000000008</v>
      </c>
      <c r="S57" s="7">
        <f t="shared" ref="S57" si="51">G57-I57-K57-M57-O57-Q57</f>
        <v>13954.908299999996</v>
      </c>
      <c r="T57" s="9"/>
    </row>
    <row r="58" spans="4:20" ht="5.25" customHeight="1" x14ac:dyDescent="0.2">
      <c r="E58" s="1"/>
      <c r="F58" s="4"/>
      <c r="T58" s="5"/>
    </row>
    <row r="59" spans="4:20" x14ac:dyDescent="0.2">
      <c r="D59" s="6" t="s">
        <v>55</v>
      </c>
      <c r="E59" s="6" t="s">
        <v>56</v>
      </c>
      <c r="F59" s="8">
        <v>453901.34</v>
      </c>
      <c r="G59" s="7">
        <v>445513.35479999997</v>
      </c>
      <c r="H59" s="7">
        <v>316836.82</v>
      </c>
      <c r="I59" s="7">
        <v>319157.63999999996</v>
      </c>
      <c r="J59" s="7">
        <v>41240.54</v>
      </c>
      <c r="K59" s="7">
        <v>40919.07</v>
      </c>
      <c r="L59" s="7">
        <v>5812.86</v>
      </c>
      <c r="M59" s="7">
        <v>3145.61</v>
      </c>
      <c r="N59" s="7">
        <v>29156.22</v>
      </c>
      <c r="O59" s="7">
        <v>26431.89</v>
      </c>
      <c r="P59" s="7">
        <v>23256</v>
      </c>
      <c r="Q59" s="7">
        <v>21422.36</v>
      </c>
      <c r="R59" s="7">
        <f t="shared" ref="R59" si="52">F59-H59-J59-L59-N59-P59</f>
        <v>37598.900000000009</v>
      </c>
      <c r="S59" s="7">
        <f t="shared" ref="S59" si="53">G59-I59-K59-M59-O59-Q59</f>
        <v>34436.784800000009</v>
      </c>
      <c r="T59" s="9"/>
    </row>
    <row r="60" spans="4:20" ht="5.25" customHeight="1" x14ac:dyDescent="0.2">
      <c r="E60" s="1"/>
      <c r="F60" s="4"/>
      <c r="T60" s="5"/>
    </row>
    <row r="61" spans="4:20" x14ac:dyDescent="0.2">
      <c r="D61" s="6" t="s">
        <v>57</v>
      </c>
      <c r="E61" s="6" t="s">
        <v>58</v>
      </c>
      <c r="F61" s="8">
        <v>893739.19</v>
      </c>
      <c r="G61" s="7">
        <v>587204.08979999996</v>
      </c>
      <c r="H61" s="7">
        <v>636356.36</v>
      </c>
      <c r="I61" s="7">
        <v>369985.67000000004</v>
      </c>
      <c r="J61" s="7">
        <v>62421.62</v>
      </c>
      <c r="K61" s="7">
        <v>61249.319999999992</v>
      </c>
      <c r="L61" s="7">
        <v>63463.49</v>
      </c>
      <c r="M61" s="7">
        <v>30890.880000000005</v>
      </c>
      <c r="N61" s="7">
        <v>23523.21</v>
      </c>
      <c r="O61" s="7">
        <v>23257.32</v>
      </c>
      <c r="P61" s="7">
        <v>45395.93</v>
      </c>
      <c r="Q61" s="7">
        <v>42672.31</v>
      </c>
      <c r="R61" s="7">
        <f t="shared" ref="R61" si="54">F61-H61-J61-L61-N61-P61</f>
        <v>62578.57999999998</v>
      </c>
      <c r="S61" s="7">
        <f t="shared" ref="S61" si="55">G61-I61-K61-M61-O61-Q61</f>
        <v>59148.5897999999</v>
      </c>
      <c r="T61" s="9"/>
    </row>
    <row r="62" spans="4:20" ht="5.25" customHeight="1" x14ac:dyDescent="0.2">
      <c r="E62" s="1"/>
      <c r="F62" s="4"/>
      <c r="T62" s="5"/>
    </row>
    <row r="63" spans="4:20" x14ac:dyDescent="0.2">
      <c r="D63" s="6" t="s">
        <v>59</v>
      </c>
      <c r="E63" s="6" t="s">
        <v>60</v>
      </c>
      <c r="F63" s="8">
        <v>4350195.6100000003</v>
      </c>
      <c r="G63" s="7">
        <v>4212234.8115999997</v>
      </c>
      <c r="H63" s="7">
        <v>2812689.21</v>
      </c>
      <c r="I63" s="7">
        <v>2293564.7799999998</v>
      </c>
      <c r="J63" s="7">
        <v>470873.57</v>
      </c>
      <c r="K63" s="7">
        <v>435981.73</v>
      </c>
      <c r="L63" s="7">
        <v>108727.01</v>
      </c>
      <c r="M63" s="7">
        <v>101672.11</v>
      </c>
      <c r="N63" s="7">
        <v>190908.7</v>
      </c>
      <c r="O63" s="7">
        <v>191045.88</v>
      </c>
      <c r="P63" s="7">
        <v>215794.8</v>
      </c>
      <c r="Q63" s="7">
        <v>207250.03</v>
      </c>
      <c r="R63" s="7">
        <f t="shared" ref="R63" si="56">F63-H63-J63-L63-N63-P63</f>
        <v>551202.3200000003</v>
      </c>
      <c r="S63" s="7">
        <f t="shared" ref="S63" si="57">G63-I63-K63-M63-O63-Q63</f>
        <v>982720.28159999964</v>
      </c>
      <c r="T63" s="9"/>
    </row>
    <row r="64" spans="4:20" ht="5.25" customHeight="1" x14ac:dyDescent="0.2">
      <c r="E64" s="1"/>
      <c r="F64" s="4"/>
      <c r="T64" s="5"/>
    </row>
    <row r="65" spans="4:20" x14ac:dyDescent="0.2">
      <c r="D65" s="6" t="s">
        <v>61</v>
      </c>
      <c r="E65" s="6" t="s">
        <v>62</v>
      </c>
      <c r="F65" s="8">
        <v>813272.57</v>
      </c>
      <c r="G65" s="7">
        <v>808083.20640000002</v>
      </c>
      <c r="H65" s="7">
        <v>644988.86</v>
      </c>
      <c r="I65" s="7">
        <v>649317.6</v>
      </c>
      <c r="J65" s="7">
        <v>104980.91</v>
      </c>
      <c r="K65" s="7">
        <v>99657.32</v>
      </c>
      <c r="L65" s="7">
        <v>17211.650000000001</v>
      </c>
      <c r="M65" s="7">
        <v>15318.3</v>
      </c>
      <c r="N65" s="7">
        <v>606</v>
      </c>
      <c r="O65" s="7">
        <v>51.63</v>
      </c>
      <c r="P65" s="7">
        <v>0</v>
      </c>
      <c r="Q65" s="7">
        <v>35</v>
      </c>
      <c r="R65" s="7">
        <f t="shared" ref="R65" si="58">F65-H65-J65-L65-N65-P65</f>
        <v>45485.149999999958</v>
      </c>
      <c r="S65" s="7">
        <f t="shared" ref="S65" si="59">G65-I65-K65-M65-O65-Q65</f>
        <v>43703.356400000041</v>
      </c>
      <c r="T65" s="9"/>
    </row>
    <row r="66" spans="4:20" ht="5.25" customHeight="1" x14ac:dyDescent="0.2">
      <c r="E66" s="1"/>
      <c r="F66" s="4"/>
      <c r="T66" s="5"/>
    </row>
    <row r="67" spans="4:20" x14ac:dyDescent="0.2">
      <c r="D67" s="6" t="s">
        <v>63</v>
      </c>
      <c r="E67" s="6" t="s">
        <v>64</v>
      </c>
      <c r="F67" s="8">
        <v>714243.41</v>
      </c>
      <c r="G67" s="7">
        <v>686041.46629999997</v>
      </c>
      <c r="H67" s="7">
        <v>349054.94</v>
      </c>
      <c r="I67" s="7">
        <v>351112.56</v>
      </c>
      <c r="J67" s="7">
        <v>50419.87</v>
      </c>
      <c r="K67" s="7">
        <v>50195.58</v>
      </c>
      <c r="L67" s="7">
        <v>69103.199999999997</v>
      </c>
      <c r="M67" s="7">
        <v>55082.5</v>
      </c>
      <c r="N67" s="7">
        <v>103357.1</v>
      </c>
      <c r="O67" s="7">
        <v>96157.300000000017</v>
      </c>
      <c r="P67" s="7">
        <v>44624</v>
      </c>
      <c r="Q67" s="7">
        <v>43398.17</v>
      </c>
      <c r="R67" s="7">
        <f t="shared" ref="R67" si="60">F67-H67-J67-L67-N67-P67</f>
        <v>97684.300000000017</v>
      </c>
      <c r="S67" s="7">
        <f t="shared" ref="S67" si="61">G67-I67-K67-M67-O67-Q67</f>
        <v>90095.356299999941</v>
      </c>
      <c r="T67" s="9"/>
    </row>
    <row r="68" spans="4:20" ht="5.25" customHeight="1" x14ac:dyDescent="0.2">
      <c r="E68" s="1"/>
      <c r="F68" s="4"/>
      <c r="T68" s="5"/>
    </row>
    <row r="69" spans="4:20" x14ac:dyDescent="0.2">
      <c r="D69" s="6" t="s">
        <v>65</v>
      </c>
      <c r="E69" s="6" t="s">
        <v>66</v>
      </c>
      <c r="F69" s="8">
        <v>1778934.9</v>
      </c>
      <c r="G69" s="7">
        <v>1190784.3247</v>
      </c>
      <c r="H69" s="7">
        <v>1407813.86</v>
      </c>
      <c r="I69" s="7">
        <v>865266.44000000018</v>
      </c>
      <c r="J69" s="7">
        <v>78102.259999999995</v>
      </c>
      <c r="K69" s="7">
        <v>76247.61</v>
      </c>
      <c r="L69" s="7">
        <v>9319.74</v>
      </c>
      <c r="M69" s="7">
        <v>11665.599999999999</v>
      </c>
      <c r="N69" s="7">
        <v>100987.4</v>
      </c>
      <c r="O69" s="7">
        <v>91933.23000000001</v>
      </c>
      <c r="P69" s="7">
        <v>52463.97</v>
      </c>
      <c r="Q69" s="7">
        <v>51546.05</v>
      </c>
      <c r="R69" s="7">
        <f t="shared" ref="R69" si="62">F69-H69-J69-L69-N69-P69</f>
        <v>130247.66999999981</v>
      </c>
      <c r="S69" s="7">
        <f t="shared" ref="S69" si="63">G69-I69-K69-M69-O69-Q69</f>
        <v>94125.394699999815</v>
      </c>
      <c r="T69" s="9"/>
    </row>
    <row r="70" spans="4:20" ht="5.25" customHeight="1" x14ac:dyDescent="0.2">
      <c r="E70" s="1"/>
      <c r="F70" s="4"/>
      <c r="T70" s="5"/>
    </row>
    <row r="71" spans="4:20" x14ac:dyDescent="0.2">
      <c r="D71" s="6" t="s">
        <v>67</v>
      </c>
      <c r="E71" s="6" t="s">
        <v>68</v>
      </c>
      <c r="F71" s="8">
        <v>447921.66</v>
      </c>
      <c r="G71" s="7">
        <v>325484.54239999998</v>
      </c>
      <c r="H71" s="7">
        <v>321288.35000000003</v>
      </c>
      <c r="I71" s="7">
        <v>216214.92</v>
      </c>
      <c r="J71" s="7">
        <v>32787.56</v>
      </c>
      <c r="K71" s="7">
        <v>30834.97</v>
      </c>
      <c r="L71" s="7">
        <v>12740.01</v>
      </c>
      <c r="M71" s="7">
        <v>12268.470000000001</v>
      </c>
      <c r="N71" s="7">
        <v>21101.38</v>
      </c>
      <c r="O71" s="7">
        <v>16679.34</v>
      </c>
      <c r="P71" s="7">
        <v>16010.5</v>
      </c>
      <c r="Q71" s="7">
        <v>12250.01</v>
      </c>
      <c r="R71" s="7">
        <f t="shared" ref="R71" si="64">F71-H71-J71-L71-N71-P71</f>
        <v>43993.859999999942</v>
      </c>
      <c r="S71" s="7">
        <f t="shared" ref="S71" si="65">G71-I71-K71-M71-O71-Q71</f>
        <v>37236.832399999963</v>
      </c>
      <c r="T71" s="9"/>
    </row>
    <row r="72" spans="4:20" ht="5.25" customHeight="1" x14ac:dyDescent="0.2">
      <c r="E72" s="1"/>
      <c r="F72" s="4"/>
      <c r="T72" s="5"/>
    </row>
    <row r="73" spans="4:20" x14ac:dyDescent="0.2">
      <c r="D73" s="6" t="s">
        <v>69</v>
      </c>
      <c r="E73" s="6" t="s">
        <v>70</v>
      </c>
      <c r="F73" s="8">
        <v>112175.41</v>
      </c>
      <c r="G73" s="7">
        <v>103400.14700000001</v>
      </c>
      <c r="H73" s="7">
        <v>62154.810000000005</v>
      </c>
      <c r="I73" s="7">
        <v>50912.28</v>
      </c>
      <c r="J73" s="7">
        <v>10486.87</v>
      </c>
      <c r="K73" s="7">
        <v>9399.42</v>
      </c>
      <c r="L73" s="7">
        <v>4002.75</v>
      </c>
      <c r="M73" s="7">
        <v>4830</v>
      </c>
      <c r="N73" s="7">
        <v>18119.38</v>
      </c>
      <c r="O73" s="7">
        <v>20584.099999999999</v>
      </c>
      <c r="P73" s="7">
        <v>9521.98</v>
      </c>
      <c r="Q73" s="7">
        <v>9310.11</v>
      </c>
      <c r="R73" s="7">
        <f t="shared" ref="R73" si="66">F73-H73-J73-L73-N73-P73</f>
        <v>7889.6199999999953</v>
      </c>
      <c r="S73" s="7">
        <f t="shared" ref="S73" si="67">G73-I73-K73-M73-O73-Q73</f>
        <v>8364.2370000000155</v>
      </c>
      <c r="T73" s="9"/>
    </row>
    <row r="74" spans="4:20" ht="5.25" customHeight="1" x14ac:dyDescent="0.2">
      <c r="E74" s="1"/>
      <c r="F74" s="4"/>
      <c r="T74" s="5"/>
    </row>
    <row r="75" spans="4:20" x14ac:dyDescent="0.2">
      <c r="D75" s="6" t="s">
        <v>71</v>
      </c>
      <c r="E75" s="6" t="s">
        <v>72</v>
      </c>
      <c r="F75" s="8">
        <v>8087896.0300000003</v>
      </c>
      <c r="G75" s="7">
        <v>7578608.9333999995</v>
      </c>
      <c r="H75" s="7">
        <v>5040975.5299999993</v>
      </c>
      <c r="I75" s="7">
        <v>4580808.84</v>
      </c>
      <c r="J75" s="7">
        <v>1126382.74</v>
      </c>
      <c r="K75" s="7">
        <v>1041600.74</v>
      </c>
      <c r="L75" s="7">
        <v>308270.84999999998</v>
      </c>
      <c r="M75" s="7">
        <v>258801.90000000002</v>
      </c>
      <c r="N75" s="7">
        <v>0</v>
      </c>
      <c r="O75" s="7">
        <v>0</v>
      </c>
      <c r="P75" s="7">
        <v>826377</v>
      </c>
      <c r="Q75" s="7">
        <v>789321.22</v>
      </c>
      <c r="R75" s="7">
        <f t="shared" ref="R75" si="68">F75-H75-J75-L75-N75-P75</f>
        <v>785889.91000000108</v>
      </c>
      <c r="S75" s="7">
        <f t="shared" ref="S75" si="69">G75-I75-K75-M75-O75-Q75</f>
        <v>908076.23339999956</v>
      </c>
      <c r="T75" s="9"/>
    </row>
    <row r="76" spans="4:20" ht="5.25" customHeight="1" x14ac:dyDescent="0.2">
      <c r="E76" s="1"/>
      <c r="F76" s="4"/>
      <c r="T76" s="5"/>
    </row>
    <row r="77" spans="4:20" x14ac:dyDescent="0.2">
      <c r="D77" s="6" t="s">
        <v>73</v>
      </c>
      <c r="E77" s="6" t="s">
        <v>74</v>
      </c>
      <c r="F77" s="8">
        <v>1722634.85</v>
      </c>
      <c r="G77" s="7">
        <v>1679372.4445</v>
      </c>
      <c r="H77" s="7">
        <v>1232021.02</v>
      </c>
      <c r="I77" s="7">
        <v>1183180.9000000001</v>
      </c>
      <c r="J77" s="7">
        <v>200149.35</v>
      </c>
      <c r="K77" s="7">
        <v>186312.16999999998</v>
      </c>
      <c r="L77" s="7">
        <v>33270.879999999997</v>
      </c>
      <c r="M77" s="7">
        <v>62681.909999999996</v>
      </c>
      <c r="N77" s="7">
        <v>0</v>
      </c>
      <c r="O77" s="7">
        <v>0</v>
      </c>
      <c r="P77" s="7">
        <v>144992.70000000001</v>
      </c>
      <c r="Q77" s="7">
        <v>144043.58000000002</v>
      </c>
      <c r="R77" s="7">
        <f t="shared" ref="R77" si="70">F77-H77-J77-L77-N77-P77</f>
        <v>112200.90000000008</v>
      </c>
      <c r="S77" s="7">
        <f t="shared" ref="S77" si="71">G77-I77-K77-M77-O77-Q77</f>
        <v>103153.88449999984</v>
      </c>
      <c r="T77" s="9"/>
    </row>
    <row r="78" spans="4:20" ht="5.25" customHeight="1" x14ac:dyDescent="0.2">
      <c r="E78" s="1"/>
      <c r="F78" s="4"/>
      <c r="T78" s="5"/>
    </row>
    <row r="79" spans="4:20" x14ac:dyDescent="0.2">
      <c r="D79" s="6" t="s">
        <v>75</v>
      </c>
      <c r="E79" s="6" t="s">
        <v>76</v>
      </c>
      <c r="F79" s="8">
        <v>1353360.04</v>
      </c>
      <c r="G79" s="7">
        <v>1275175.3981000001</v>
      </c>
      <c r="H79" s="7">
        <v>855530.27</v>
      </c>
      <c r="I79" s="7">
        <v>816898.31</v>
      </c>
      <c r="J79" s="7">
        <v>150258.16</v>
      </c>
      <c r="K79" s="7">
        <v>142428.64000000001</v>
      </c>
      <c r="L79" s="7">
        <v>33885.65</v>
      </c>
      <c r="M79" s="7">
        <v>24964.34</v>
      </c>
      <c r="N79" s="7">
        <v>72512.84</v>
      </c>
      <c r="O79" s="7">
        <v>70324.789999999994</v>
      </c>
      <c r="P79" s="7">
        <v>125561.56</v>
      </c>
      <c r="Q79" s="7">
        <v>107048.16</v>
      </c>
      <c r="R79" s="7">
        <f t="shared" ref="R79" si="72">F79-H79-J79-L79-N79-P79</f>
        <v>115611.55999999997</v>
      </c>
      <c r="S79" s="7">
        <f t="shared" ref="S79" si="73">G79-I79-K79-M79-O79-Q79</f>
        <v>113511.15810000003</v>
      </c>
      <c r="T79" s="9"/>
    </row>
    <row r="80" spans="4:20" ht="5.25" customHeight="1" x14ac:dyDescent="0.2">
      <c r="E80" s="1"/>
      <c r="F80" s="4"/>
      <c r="T80" s="5"/>
    </row>
    <row r="81" spans="4:20" x14ac:dyDescent="0.2">
      <c r="D81" s="6" t="s">
        <v>77</v>
      </c>
      <c r="E81" s="6" t="s">
        <v>78</v>
      </c>
      <c r="F81" s="8">
        <v>6845182.9500000002</v>
      </c>
      <c r="G81" s="7">
        <v>7232185.7979000006</v>
      </c>
      <c r="H81" s="7">
        <v>6322026.3199999994</v>
      </c>
      <c r="I81" s="7">
        <v>6683584.6699999999</v>
      </c>
      <c r="J81" s="7">
        <v>220999.76</v>
      </c>
      <c r="K81" s="7">
        <v>198803.78000000003</v>
      </c>
      <c r="L81" s="7">
        <v>27153.74</v>
      </c>
      <c r="M81" s="7">
        <v>47043.32</v>
      </c>
      <c r="N81" s="7">
        <v>0</v>
      </c>
      <c r="O81" s="7">
        <v>0</v>
      </c>
      <c r="P81" s="7">
        <v>0</v>
      </c>
      <c r="Q81" s="7">
        <v>36.06</v>
      </c>
      <c r="R81" s="7">
        <f t="shared" ref="R81" si="74">F81-H81-J81-L81-N81-P81</f>
        <v>275003.13000000082</v>
      </c>
      <c r="S81" s="7">
        <f t="shared" ref="S81" si="75">G81-I81-K81-M81-O81-Q81</f>
        <v>302717.96790000063</v>
      </c>
      <c r="T81" s="9"/>
    </row>
    <row r="82" spans="4:20" ht="5.25" customHeight="1" x14ac:dyDescent="0.2">
      <c r="E82" s="1"/>
      <c r="F82" s="4"/>
      <c r="T82" s="5"/>
    </row>
    <row r="83" spans="4:20" x14ac:dyDescent="0.2">
      <c r="D83" s="6" t="s">
        <v>79</v>
      </c>
      <c r="E83" s="6" t="s">
        <v>80</v>
      </c>
      <c r="F83" s="8">
        <v>12483374.300000001</v>
      </c>
      <c r="G83" s="7">
        <v>10888251.133499999</v>
      </c>
      <c r="H83" s="7">
        <v>7032538.3899999997</v>
      </c>
      <c r="I83" s="7">
        <v>5975294.370000001</v>
      </c>
      <c r="J83" s="7">
        <v>1271793.8600000001</v>
      </c>
      <c r="K83" s="7">
        <v>1122415.54</v>
      </c>
      <c r="L83" s="7">
        <v>603586.28</v>
      </c>
      <c r="M83" s="7">
        <v>541226.39</v>
      </c>
      <c r="N83" s="7">
        <v>1195406.68</v>
      </c>
      <c r="O83" s="7">
        <v>1107172.07</v>
      </c>
      <c r="P83" s="8">
        <v>1241973.48</v>
      </c>
      <c r="Q83" s="7">
        <v>1114296.57</v>
      </c>
      <c r="R83" s="7">
        <f t="shared" ref="R83" si="76">F83-H83-J83-L83-N83-P83</f>
        <v>1138075.6100000008</v>
      </c>
      <c r="S83" s="7">
        <f t="shared" ref="S83" si="77">G83-I83-K83-M83-O83-Q83</f>
        <v>1027846.1934999975</v>
      </c>
      <c r="T83" s="9"/>
    </row>
    <row r="84" spans="4:20" ht="5.25" customHeight="1" x14ac:dyDescent="0.2">
      <c r="E84" s="1"/>
      <c r="F84" s="4"/>
      <c r="T84" s="5"/>
    </row>
    <row r="85" spans="4:20" x14ac:dyDescent="0.2">
      <c r="D85" s="6" t="s">
        <v>81</v>
      </c>
      <c r="E85" s="6" t="s">
        <v>82</v>
      </c>
      <c r="F85" s="8">
        <v>1794947.7</v>
      </c>
      <c r="G85" s="7">
        <v>1603786.3806</v>
      </c>
      <c r="H85" s="7">
        <v>1033248.39</v>
      </c>
      <c r="I85" s="7">
        <v>912215.74</v>
      </c>
      <c r="J85" s="7">
        <v>239827.68</v>
      </c>
      <c r="K85" s="7">
        <v>210446.29</v>
      </c>
      <c r="L85" s="7">
        <v>93629.63</v>
      </c>
      <c r="M85" s="7">
        <v>62652.42</v>
      </c>
      <c r="N85" s="7">
        <v>192861.59</v>
      </c>
      <c r="O85" s="7">
        <v>187416.94</v>
      </c>
      <c r="P85" s="7">
        <v>89987</v>
      </c>
      <c r="Q85" s="7">
        <v>90953.82</v>
      </c>
      <c r="R85" s="7">
        <f t="shared" ref="R85" si="78">F85-H85-J85-L85-N85-P85</f>
        <v>145393.40999999995</v>
      </c>
      <c r="S85" s="7">
        <f t="shared" ref="S85" si="79">G85-I85-K85-M85-O85-Q85</f>
        <v>140101.17060000001</v>
      </c>
      <c r="T85" s="9"/>
    </row>
    <row r="86" spans="4:20" ht="5.25" customHeight="1" x14ac:dyDescent="0.2">
      <c r="E86" s="1"/>
      <c r="F86" s="4"/>
      <c r="T86" s="5"/>
    </row>
    <row r="87" spans="4:20" x14ac:dyDescent="0.2">
      <c r="D87" s="6" t="s">
        <v>83</v>
      </c>
      <c r="E87" s="6" t="s">
        <v>84</v>
      </c>
      <c r="F87" s="8">
        <v>558089.26</v>
      </c>
      <c r="G87" s="7">
        <v>511191.70850000001</v>
      </c>
      <c r="H87" s="7">
        <v>483190.71</v>
      </c>
      <c r="I87" s="7">
        <v>435155.79</v>
      </c>
      <c r="J87" s="7">
        <v>73546.19</v>
      </c>
      <c r="K87" s="7">
        <v>74433.02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f t="shared" ref="R87" si="80">F87-H87-J87-L87-N87-P87</f>
        <v>1352.359999999986</v>
      </c>
      <c r="S87" s="7">
        <f t="shared" ref="S87" si="81">G87-I87-K87-M87-O87-Q87</f>
        <v>1602.8985000000248</v>
      </c>
      <c r="T87" s="9"/>
    </row>
    <row r="88" spans="4:20" ht="5.25" customHeight="1" x14ac:dyDescent="0.2">
      <c r="E88" s="1"/>
      <c r="F88" s="4"/>
      <c r="T88" s="5"/>
    </row>
    <row r="89" spans="4:20" x14ac:dyDescent="0.2">
      <c r="D89" s="6" t="s">
        <v>85</v>
      </c>
      <c r="E89" s="6" t="s">
        <v>86</v>
      </c>
      <c r="F89" s="8">
        <v>1960348.7</v>
      </c>
      <c r="G89" s="7">
        <v>1784913.8441000001</v>
      </c>
      <c r="H89" s="7">
        <v>961504.6</v>
      </c>
      <c r="I89" s="7">
        <v>965223.16</v>
      </c>
      <c r="J89" s="7">
        <v>221158.31</v>
      </c>
      <c r="K89" s="7">
        <v>201687.83</v>
      </c>
      <c r="L89" s="7">
        <v>109301</v>
      </c>
      <c r="M89" s="7">
        <v>109799.06</v>
      </c>
      <c r="N89" s="7">
        <v>397059.12</v>
      </c>
      <c r="O89" s="7">
        <v>322445.5</v>
      </c>
      <c r="P89" s="7">
        <v>144890</v>
      </c>
      <c r="Q89" s="7">
        <v>88880.36</v>
      </c>
      <c r="R89" s="7">
        <f t="shared" ref="R89" si="82">F89-H89-J89-L89-N89-P89</f>
        <v>126435.67000000004</v>
      </c>
      <c r="S89" s="7">
        <f t="shared" ref="S89" si="83">G89-I89-K89-M89-O89-Q89</f>
        <v>96877.934100000115</v>
      </c>
      <c r="T89" s="9"/>
    </row>
    <row r="90" spans="4:20" ht="5.25" customHeight="1" x14ac:dyDescent="0.2">
      <c r="E90" s="1"/>
      <c r="F90" s="4"/>
      <c r="T90" s="5"/>
    </row>
    <row r="91" spans="4:20" x14ac:dyDescent="0.2">
      <c r="D91" s="6" t="s">
        <v>87</v>
      </c>
      <c r="E91" s="6" t="s">
        <v>88</v>
      </c>
      <c r="F91" s="8">
        <v>2180635.31</v>
      </c>
      <c r="G91" s="7">
        <v>1225837.6744000001</v>
      </c>
      <c r="H91" s="7">
        <v>1682022.1700000002</v>
      </c>
      <c r="I91" s="7">
        <v>854864.33</v>
      </c>
      <c r="J91" s="7">
        <v>242813.15</v>
      </c>
      <c r="K91" s="7">
        <v>213040.78</v>
      </c>
      <c r="L91" s="7">
        <v>82662.11</v>
      </c>
      <c r="M91" s="7">
        <v>23829.68</v>
      </c>
      <c r="N91" s="7">
        <v>56566.53</v>
      </c>
      <c r="O91" s="7">
        <v>42980.2</v>
      </c>
      <c r="P91" s="7">
        <v>31786.05</v>
      </c>
      <c r="Q91" s="7">
        <v>24088.39</v>
      </c>
      <c r="R91" s="7">
        <f t="shared" ref="R91" si="84">F91-H91-J91-L91-N91-P91</f>
        <v>84785.299999999886</v>
      </c>
      <c r="S91" s="7">
        <f t="shared" ref="S91" si="85">G91-I91-K91-M91-O91-Q91</f>
        <v>67034.294400000188</v>
      </c>
      <c r="T91" s="9"/>
    </row>
    <row r="92" spans="4:20" ht="5.25" customHeight="1" x14ac:dyDescent="0.2">
      <c r="E92" s="1"/>
      <c r="F92" s="4"/>
      <c r="T92" s="5"/>
    </row>
    <row r="93" spans="4:20" x14ac:dyDescent="0.2">
      <c r="D93" s="6" t="s">
        <v>89</v>
      </c>
      <c r="E93" s="6" t="s">
        <v>90</v>
      </c>
      <c r="F93" s="8">
        <v>392583.98</v>
      </c>
      <c r="G93" s="7">
        <v>383578.42410000006</v>
      </c>
      <c r="H93" s="7">
        <v>237412.18</v>
      </c>
      <c r="I93" s="7">
        <v>219719.78000000003</v>
      </c>
      <c r="J93" s="7">
        <v>55613.99</v>
      </c>
      <c r="K93" s="7">
        <v>50266.479999999996</v>
      </c>
      <c r="L93" s="7">
        <v>3882.66</v>
      </c>
      <c r="M93" s="7">
        <v>2722.2</v>
      </c>
      <c r="N93" s="7">
        <v>38710.51</v>
      </c>
      <c r="O93" s="7">
        <v>48897.919999999998</v>
      </c>
      <c r="P93" s="7">
        <v>24615.5</v>
      </c>
      <c r="Q93" s="7">
        <v>26427.850000000002</v>
      </c>
      <c r="R93" s="7">
        <f t="shared" ref="R93" si="86">F93-H93-J93-L93-N93-P93</f>
        <v>32349.139999999992</v>
      </c>
      <c r="S93" s="7">
        <f t="shared" ref="S93" si="87">G93-I93-K93-M93-O93-Q93</f>
        <v>35544.194100000037</v>
      </c>
      <c r="T93" s="9"/>
    </row>
    <row r="94" spans="4:20" ht="5.25" customHeight="1" x14ac:dyDescent="0.2">
      <c r="E94" s="1"/>
      <c r="F94" s="4"/>
      <c r="T94" s="5"/>
    </row>
    <row r="95" spans="4:20" x14ac:dyDescent="0.2">
      <c r="D95" s="6" t="s">
        <v>91</v>
      </c>
      <c r="E95" s="6" t="s">
        <v>92</v>
      </c>
      <c r="F95" s="8">
        <v>822413.1</v>
      </c>
      <c r="G95" s="7">
        <v>751694.82409999985</v>
      </c>
      <c r="H95" s="7">
        <v>558027.97</v>
      </c>
      <c r="I95" s="7">
        <v>430582.1</v>
      </c>
      <c r="J95" s="7">
        <v>59832.480000000003</v>
      </c>
      <c r="K95" s="7">
        <v>58257.599999999999</v>
      </c>
      <c r="L95" s="7">
        <v>24647.49</v>
      </c>
      <c r="M95" s="7">
        <v>36232.18</v>
      </c>
      <c r="N95" s="7">
        <v>30610.62</v>
      </c>
      <c r="O95" s="7">
        <v>46560.689999999995</v>
      </c>
      <c r="P95" s="7">
        <v>73305</v>
      </c>
      <c r="Q95" s="7">
        <v>97895.17</v>
      </c>
      <c r="R95" s="7">
        <f t="shared" ref="R95" si="88">F95-H95-J95-L95-N95-P95</f>
        <v>75989.540000000008</v>
      </c>
      <c r="S95" s="7">
        <f t="shared" ref="S95" si="89">G95-I95-K95-M95-O95-Q95</f>
        <v>82167.084099999905</v>
      </c>
      <c r="T95" s="9"/>
    </row>
    <row r="96" spans="4:20" ht="5.25" customHeight="1" x14ac:dyDescent="0.2">
      <c r="E96" s="1"/>
      <c r="F96" s="4"/>
      <c r="T96" s="5"/>
    </row>
    <row r="97" spans="4:20" x14ac:dyDescent="0.2">
      <c r="D97" s="6" t="s">
        <v>93</v>
      </c>
      <c r="E97" s="6" t="s">
        <v>94</v>
      </c>
      <c r="F97" s="8">
        <v>1299237.79</v>
      </c>
      <c r="G97" s="7">
        <v>1304016.5294999999</v>
      </c>
      <c r="H97" s="7">
        <v>763878.66</v>
      </c>
      <c r="I97" s="7">
        <v>736864.39999999991</v>
      </c>
      <c r="J97" s="7">
        <v>189781.97</v>
      </c>
      <c r="K97" s="7">
        <v>166420.61000000002</v>
      </c>
      <c r="L97" s="7">
        <v>0</v>
      </c>
      <c r="M97" s="7">
        <v>0</v>
      </c>
      <c r="N97" s="7">
        <v>108735.94</v>
      </c>
      <c r="O97" s="7">
        <v>136273.44999999998</v>
      </c>
      <c r="P97" s="7">
        <v>82849.5</v>
      </c>
      <c r="Q97" s="7">
        <v>103657.95</v>
      </c>
      <c r="R97" s="7">
        <f t="shared" ref="R97" si="90">F97-H97-J97-L97-N97-P97</f>
        <v>153991.72000000003</v>
      </c>
      <c r="S97" s="7">
        <f t="shared" ref="S97" si="91">G97-I97-K97-M97-O97-Q97</f>
        <v>160800.11950000009</v>
      </c>
      <c r="T97" s="9"/>
    </row>
    <row r="98" spans="4:20" ht="5.25" customHeight="1" x14ac:dyDescent="0.2">
      <c r="E98" s="1"/>
      <c r="F98" s="4"/>
      <c r="T98" s="5"/>
    </row>
    <row r="99" spans="4:20" x14ac:dyDescent="0.2">
      <c r="D99" s="6" t="s">
        <v>95</v>
      </c>
      <c r="E99" s="6" t="s">
        <v>96</v>
      </c>
      <c r="F99" s="8">
        <v>281425.40999999997</v>
      </c>
      <c r="G99" s="7">
        <v>302289.01990000001</v>
      </c>
      <c r="H99" s="7">
        <v>151937.32</v>
      </c>
      <c r="I99" s="7">
        <v>164071</v>
      </c>
      <c r="J99" s="7">
        <v>24863.63</v>
      </c>
      <c r="K99" s="7">
        <v>23082.94</v>
      </c>
      <c r="L99" s="7">
        <v>5620.44</v>
      </c>
      <c r="M99" s="7">
        <v>8779.41</v>
      </c>
      <c r="N99" s="7">
        <v>50009.63</v>
      </c>
      <c r="O99" s="7">
        <v>57490.739999999991</v>
      </c>
      <c r="P99" s="7">
        <v>28600</v>
      </c>
      <c r="Q99" s="7">
        <v>27790.92</v>
      </c>
      <c r="R99" s="7">
        <f t="shared" ref="R99" si="92">F99-H99-J99-L99-N99-P99</f>
        <v>20394.389999999963</v>
      </c>
      <c r="S99" s="7">
        <f t="shared" ref="S99" si="93">G99-I99-K99-M99-O99-Q99</f>
        <v>21074.009900000019</v>
      </c>
      <c r="T99" s="9"/>
    </row>
    <row r="100" spans="4:20" ht="5.25" customHeight="1" x14ac:dyDescent="0.2">
      <c r="E100" s="1"/>
      <c r="F100" s="4"/>
      <c r="T100" s="5"/>
    </row>
    <row r="101" spans="4:20" x14ac:dyDescent="0.2">
      <c r="D101" s="6" t="s">
        <v>97</v>
      </c>
      <c r="E101" s="6" t="s">
        <v>98</v>
      </c>
      <c r="F101" s="8">
        <v>73468684.969999999</v>
      </c>
      <c r="G101" s="7">
        <v>69952725.428599998</v>
      </c>
      <c r="H101" s="7">
        <v>44987597.469999999</v>
      </c>
      <c r="I101" s="7">
        <v>46703432.280000001</v>
      </c>
      <c r="J101" s="7">
        <v>2672825.4</v>
      </c>
      <c r="K101" s="7">
        <v>2350077.2599999998</v>
      </c>
      <c r="L101" s="7">
        <v>11895128.24</v>
      </c>
      <c r="M101" s="7">
        <v>10580775.669999998</v>
      </c>
      <c r="N101" s="7">
        <v>0</v>
      </c>
      <c r="O101" s="7">
        <v>0</v>
      </c>
      <c r="P101" s="7">
        <v>6818988</v>
      </c>
      <c r="Q101" s="7">
        <v>6713385.5899999999</v>
      </c>
      <c r="R101" s="7">
        <f t="shared" ref="R101" si="94">F101-H101-J101-L101-N101-P101</f>
        <v>7094145.8600000013</v>
      </c>
      <c r="S101" s="7">
        <f t="shared" ref="S101" si="95">G101-I101-K101-M101-O101-Q101</f>
        <v>3605054.6286000013</v>
      </c>
      <c r="T101" s="9"/>
    </row>
    <row r="102" spans="4:20" ht="5.25" customHeight="1" x14ac:dyDescent="0.2">
      <c r="E102" s="1"/>
      <c r="F102" s="4"/>
      <c r="T102" s="5"/>
    </row>
    <row r="103" spans="4:20" x14ac:dyDescent="0.2">
      <c r="D103" s="6" t="s">
        <v>99</v>
      </c>
      <c r="E103" s="6" t="s">
        <v>100</v>
      </c>
      <c r="F103" s="8">
        <v>145924.76</v>
      </c>
      <c r="G103" s="7">
        <v>92142.248099999997</v>
      </c>
      <c r="H103" s="7">
        <v>117999.75</v>
      </c>
      <c r="I103" s="7">
        <v>63240.23</v>
      </c>
      <c r="J103" s="7">
        <v>10819.98</v>
      </c>
      <c r="K103" s="7">
        <v>10911.48</v>
      </c>
      <c r="L103" s="7">
        <v>0</v>
      </c>
      <c r="M103" s="7">
        <v>0</v>
      </c>
      <c r="N103" s="7">
        <v>11217.58</v>
      </c>
      <c r="O103" s="7">
        <v>11575.85</v>
      </c>
      <c r="P103" s="7">
        <v>0</v>
      </c>
      <c r="Q103" s="7">
        <v>153.06</v>
      </c>
      <c r="R103" s="7">
        <f t="shared" ref="R103" si="96">F103-H103-J103-L103-N103-P103</f>
        <v>5887.4500000000098</v>
      </c>
      <c r="S103" s="7">
        <f t="shared" ref="S103" si="97">G103-I103-K103-M103-O103-Q103</f>
        <v>6261.6280999999935</v>
      </c>
      <c r="T103" s="9"/>
    </row>
    <row r="104" spans="4:20" ht="5.25" customHeight="1" x14ac:dyDescent="0.2">
      <c r="E104" s="1"/>
      <c r="F104" s="4"/>
      <c r="T104" s="5"/>
    </row>
    <row r="105" spans="4:20" x14ac:dyDescent="0.2">
      <c r="D105" s="6" t="s">
        <v>101</v>
      </c>
      <c r="E105" s="6" t="s">
        <v>102</v>
      </c>
      <c r="F105" s="8">
        <v>2198224.3199999998</v>
      </c>
      <c r="G105" s="7">
        <v>2154085.0893000001</v>
      </c>
      <c r="H105" s="7">
        <v>1673121.01</v>
      </c>
      <c r="I105" s="7">
        <v>1665813.2200000002</v>
      </c>
      <c r="J105" s="7">
        <v>136564.28</v>
      </c>
      <c r="K105" s="7">
        <v>119970.62</v>
      </c>
      <c r="L105" s="7">
        <v>35655.160000000003</v>
      </c>
      <c r="M105" s="7">
        <v>14626.85</v>
      </c>
      <c r="N105" s="7">
        <v>0</v>
      </c>
      <c r="O105" s="7">
        <v>0</v>
      </c>
      <c r="P105" s="7">
        <v>122761.09</v>
      </c>
      <c r="Q105" s="7">
        <v>197353.78000000003</v>
      </c>
      <c r="R105" s="7">
        <f t="shared" ref="R105" si="98">F105-H105-J105-L105-N105-P105</f>
        <v>230122.77999999977</v>
      </c>
      <c r="S105" s="7">
        <f t="shared" ref="S105" si="99">G105-I105-K105-M105-O105-Q105</f>
        <v>156320.6192999999</v>
      </c>
      <c r="T105" s="9"/>
    </row>
    <row r="106" spans="4:20" ht="5.25" customHeight="1" x14ac:dyDescent="0.2">
      <c r="E106" s="1"/>
      <c r="F106" s="4"/>
      <c r="T106" s="5"/>
    </row>
    <row r="107" spans="4:20" x14ac:dyDescent="0.2">
      <c r="D107" s="6" t="s">
        <v>103</v>
      </c>
      <c r="E107" s="6" t="s">
        <v>104</v>
      </c>
      <c r="F107" s="8">
        <v>1023097.4</v>
      </c>
      <c r="G107" s="7">
        <v>977437.38820000004</v>
      </c>
      <c r="H107" s="7">
        <v>583331.99</v>
      </c>
      <c r="I107" s="7">
        <v>553285.34</v>
      </c>
      <c r="J107" s="7">
        <v>144087.62</v>
      </c>
      <c r="K107" s="7">
        <v>127084.32</v>
      </c>
      <c r="L107" s="7">
        <v>19815.330000000002</v>
      </c>
      <c r="M107" s="7">
        <v>18977.530000000002</v>
      </c>
      <c r="N107" s="7">
        <v>52537.36</v>
      </c>
      <c r="O107" s="7">
        <v>51532.67</v>
      </c>
      <c r="P107" s="7">
        <v>57926</v>
      </c>
      <c r="Q107" s="7">
        <v>51445.4</v>
      </c>
      <c r="R107" s="7">
        <f t="shared" ref="R107" si="100">F107-H107-J107-L107-N107-P107</f>
        <v>165399.10000000003</v>
      </c>
      <c r="S107" s="7">
        <f t="shared" ref="S107" si="101">G107-I107-K107-M107-O107-Q107</f>
        <v>175112.12820000006</v>
      </c>
      <c r="T107" s="9"/>
    </row>
    <row r="108" spans="4:20" ht="5.25" customHeight="1" x14ac:dyDescent="0.2">
      <c r="E108" s="1"/>
      <c r="F108" s="4"/>
      <c r="T108" s="5"/>
    </row>
    <row r="109" spans="4:20" x14ac:dyDescent="0.2">
      <c r="D109" s="6" t="s">
        <v>105</v>
      </c>
      <c r="E109" s="6" t="s">
        <v>106</v>
      </c>
      <c r="F109" s="8">
        <v>1782738.25</v>
      </c>
      <c r="G109" s="7">
        <v>1142031.4752</v>
      </c>
      <c r="H109" s="7">
        <v>1321245.73</v>
      </c>
      <c r="I109" s="7">
        <v>735619.23</v>
      </c>
      <c r="J109" s="7">
        <v>74126.37</v>
      </c>
      <c r="K109" s="7">
        <v>70290.5</v>
      </c>
      <c r="L109" s="7">
        <v>126493.64</v>
      </c>
      <c r="M109" s="7">
        <v>99677.96</v>
      </c>
      <c r="N109" s="7">
        <v>102015.34</v>
      </c>
      <c r="O109" s="7">
        <v>96807.360000000001</v>
      </c>
      <c r="P109" s="7">
        <v>36457.5</v>
      </c>
      <c r="Q109" s="7">
        <v>33691.269999999997</v>
      </c>
      <c r="R109" s="7">
        <f t="shared" ref="R109" si="102">F109-H109-J109-L109-N109-P109</f>
        <v>122399.67000000001</v>
      </c>
      <c r="S109" s="7">
        <f t="shared" ref="S109" si="103">G109-I109-K109-M109-O109-Q109</f>
        <v>105945.15520000001</v>
      </c>
      <c r="T109" s="9"/>
    </row>
    <row r="110" spans="4:20" ht="5.25" customHeight="1" x14ac:dyDescent="0.2">
      <c r="E110" s="1"/>
      <c r="F110" s="4"/>
      <c r="T110" s="5"/>
    </row>
    <row r="111" spans="4:20" x14ac:dyDescent="0.2">
      <c r="D111" s="6" t="s">
        <v>107</v>
      </c>
      <c r="E111" s="6" t="s">
        <v>108</v>
      </c>
      <c r="F111" s="8">
        <v>325329.18</v>
      </c>
      <c r="G111" s="7">
        <v>202259.25200000001</v>
      </c>
      <c r="H111" s="7">
        <v>295410.76999999996</v>
      </c>
      <c r="I111" s="7">
        <v>173057.93999999997</v>
      </c>
      <c r="J111" s="7">
        <v>17526.560000000001</v>
      </c>
      <c r="K111" s="7">
        <v>17798.940000000002</v>
      </c>
      <c r="L111" s="7">
        <v>0</v>
      </c>
      <c r="M111" s="7">
        <v>0</v>
      </c>
      <c r="N111" s="7">
        <v>0</v>
      </c>
      <c r="O111" s="7">
        <v>0</v>
      </c>
      <c r="P111" s="7">
        <v>10753.6</v>
      </c>
      <c r="Q111" s="7">
        <v>9940.3499999999985</v>
      </c>
      <c r="R111" s="7">
        <f t="shared" ref="R111" si="104">F111-H111-J111-L111-N111-P111</f>
        <v>1638.2500000000309</v>
      </c>
      <c r="S111" s="7">
        <f t="shared" ref="S111" si="105">G111-I111-K111-M111-O111-Q111</f>
        <v>1462.0220000000336</v>
      </c>
      <c r="T111" s="9"/>
    </row>
    <row r="112" spans="4:20" ht="5.25" customHeight="1" x14ac:dyDescent="0.2">
      <c r="E112" s="1"/>
      <c r="F112" s="4"/>
      <c r="T112" s="5"/>
    </row>
    <row r="113" spans="4:20" x14ac:dyDescent="0.2">
      <c r="D113" s="6" t="s">
        <v>109</v>
      </c>
      <c r="E113" s="6" t="s">
        <v>110</v>
      </c>
      <c r="F113" s="8">
        <v>1079685.17</v>
      </c>
      <c r="G113" s="7">
        <v>997335.16539999994</v>
      </c>
      <c r="H113" s="7">
        <v>618458.04999999993</v>
      </c>
      <c r="I113" s="7">
        <v>527675.53</v>
      </c>
      <c r="J113" s="7">
        <v>75521.64</v>
      </c>
      <c r="K113" s="7">
        <v>69236.44</v>
      </c>
      <c r="L113" s="7">
        <v>59893.23</v>
      </c>
      <c r="M113" s="7">
        <v>56517.740000000005</v>
      </c>
      <c r="N113" s="7">
        <v>191975.74</v>
      </c>
      <c r="O113" s="7">
        <v>212758.42</v>
      </c>
      <c r="P113" s="7">
        <v>77715</v>
      </c>
      <c r="Q113" s="7">
        <v>73160.14</v>
      </c>
      <c r="R113" s="7">
        <f t="shared" ref="R113" si="106">F113-H113-J113-L113-N113-P113</f>
        <v>56121.510000000009</v>
      </c>
      <c r="S113" s="7">
        <f t="shared" ref="S113" si="107">G113-I113-K113-M113-O113-Q113</f>
        <v>57986.895399999907</v>
      </c>
      <c r="T113" s="9"/>
    </row>
    <row r="114" spans="4:20" ht="5.25" customHeight="1" x14ac:dyDescent="0.2">
      <c r="E114" s="1"/>
      <c r="F114" s="4"/>
      <c r="T114" s="5"/>
    </row>
    <row r="115" spans="4:20" x14ac:dyDescent="0.2">
      <c r="D115" s="6" t="s">
        <v>111</v>
      </c>
      <c r="E115" s="6" t="s">
        <v>112</v>
      </c>
      <c r="F115" s="8">
        <v>1292934.56</v>
      </c>
      <c r="G115" s="7">
        <v>1265811.5286999999</v>
      </c>
      <c r="H115" s="7">
        <v>640268.03999999992</v>
      </c>
      <c r="I115" s="7">
        <v>571235.34000000008</v>
      </c>
      <c r="J115" s="7">
        <v>179838.52</v>
      </c>
      <c r="K115" s="7">
        <v>168141.16999999998</v>
      </c>
      <c r="L115" s="7">
        <v>69059.350000000006</v>
      </c>
      <c r="M115" s="7">
        <v>88600.510000000009</v>
      </c>
      <c r="N115" s="7">
        <v>174946.3</v>
      </c>
      <c r="O115" s="7">
        <v>195878.04</v>
      </c>
      <c r="P115" s="7">
        <v>88863.74</v>
      </c>
      <c r="Q115" s="7">
        <v>102654.87999999999</v>
      </c>
      <c r="R115" s="7">
        <f t="shared" ref="R115" si="108">F115-H115-J115-L115-N115-P115</f>
        <v>139958.61000000016</v>
      </c>
      <c r="S115" s="7">
        <f t="shared" ref="S115" si="109">G115-I115-K115-M115-O115-Q115</f>
        <v>139301.58869999991</v>
      </c>
      <c r="T115" s="9"/>
    </row>
    <row r="116" spans="4:20" ht="5.25" customHeight="1" x14ac:dyDescent="0.2">
      <c r="E116" s="1"/>
      <c r="F116" s="4"/>
      <c r="T116" s="5"/>
    </row>
    <row r="117" spans="4:20" x14ac:dyDescent="0.2">
      <c r="D117" s="6" t="s">
        <v>113</v>
      </c>
      <c r="E117" s="6" t="s">
        <v>114</v>
      </c>
      <c r="F117" s="8">
        <v>393414.59</v>
      </c>
      <c r="G117" s="7">
        <v>265317.46259999997</v>
      </c>
      <c r="H117" s="7">
        <v>296569.18</v>
      </c>
      <c r="I117" s="7">
        <v>169969.52000000002</v>
      </c>
      <c r="J117" s="7">
        <v>32371.23</v>
      </c>
      <c r="K117" s="7">
        <v>30652.62</v>
      </c>
      <c r="L117" s="7">
        <v>3774.72</v>
      </c>
      <c r="M117" s="7">
        <v>2073.48</v>
      </c>
      <c r="N117" s="7">
        <v>15321.72</v>
      </c>
      <c r="O117" s="7">
        <v>16981.11</v>
      </c>
      <c r="P117" s="7">
        <v>22202.95</v>
      </c>
      <c r="Q117" s="7">
        <v>21586.19</v>
      </c>
      <c r="R117" s="7">
        <f t="shared" ref="R117" si="110">F117-H117-J117-L117-N117-P117</f>
        <v>23174.790000000034</v>
      </c>
      <c r="S117" s="7">
        <f t="shared" ref="S117" si="111">G117-I117-K117-M117-O117-Q117</f>
        <v>24054.542599999953</v>
      </c>
      <c r="T117" s="9"/>
    </row>
    <row r="118" spans="4:20" ht="5.25" customHeight="1" x14ac:dyDescent="0.2">
      <c r="E118" s="1"/>
      <c r="F118" s="4"/>
      <c r="T118" s="5"/>
    </row>
    <row r="119" spans="4:20" x14ac:dyDescent="0.2">
      <c r="D119" s="6" t="s">
        <v>115</v>
      </c>
      <c r="E119" s="6" t="s">
        <v>116</v>
      </c>
      <c r="F119" s="8">
        <v>1882803.79</v>
      </c>
      <c r="G119" s="7">
        <v>640658.50650000002</v>
      </c>
      <c r="H119" s="7">
        <v>1040223.3899999999</v>
      </c>
      <c r="I119" s="7">
        <v>506686.96</v>
      </c>
      <c r="J119" s="7">
        <v>55828.03</v>
      </c>
      <c r="K119" s="7">
        <v>51934.270000000004</v>
      </c>
      <c r="L119" s="7">
        <v>20840.89</v>
      </c>
      <c r="M119" s="7">
        <v>15849.490000000002</v>
      </c>
      <c r="N119" s="7">
        <v>0</v>
      </c>
      <c r="O119" s="7">
        <v>0</v>
      </c>
      <c r="P119" s="7">
        <v>36923.4</v>
      </c>
      <c r="Q119" s="7">
        <v>32678.22</v>
      </c>
      <c r="R119" s="7">
        <f t="shared" ref="R119" si="112">F119-H119-J119-L119-N119-P119</f>
        <v>728988.08000000007</v>
      </c>
      <c r="S119" s="7">
        <f t="shared" ref="S119" si="113">G119-I119-K119-M119-O119-Q119</f>
        <v>33509.566499999986</v>
      </c>
      <c r="T119" s="9"/>
    </row>
    <row r="120" spans="4:20" ht="5.25" customHeight="1" x14ac:dyDescent="0.2">
      <c r="E120" s="1"/>
      <c r="F120" s="4"/>
      <c r="T120" s="5"/>
    </row>
    <row r="121" spans="4:20" x14ac:dyDescent="0.2">
      <c r="D121" s="6" t="s">
        <v>117</v>
      </c>
      <c r="E121" s="6" t="s">
        <v>118</v>
      </c>
      <c r="F121" s="8">
        <v>341241.52</v>
      </c>
      <c r="G121" s="7">
        <v>346152.02140000003</v>
      </c>
      <c r="H121" s="7">
        <v>179463.47</v>
      </c>
      <c r="I121" s="7">
        <v>184360.91999999998</v>
      </c>
      <c r="J121" s="7">
        <v>39812.99</v>
      </c>
      <c r="K121" s="7">
        <v>37947.57</v>
      </c>
      <c r="L121" s="7">
        <v>8287.64</v>
      </c>
      <c r="M121" s="7">
        <v>14834.24</v>
      </c>
      <c r="N121" s="7">
        <v>50993.58</v>
      </c>
      <c r="O121" s="7">
        <v>47337.37</v>
      </c>
      <c r="P121" s="7">
        <v>29700</v>
      </c>
      <c r="Q121" s="7">
        <v>28619.86</v>
      </c>
      <c r="R121" s="7">
        <f t="shared" ref="R121" si="114">F121-H121-J121-L121-N121-P121</f>
        <v>32983.840000000026</v>
      </c>
      <c r="S121" s="7">
        <f t="shared" ref="S121" si="115">G121-I121-K121-M121-O121-Q121</f>
        <v>33052.061400000028</v>
      </c>
      <c r="T121" s="9"/>
    </row>
    <row r="122" spans="4:20" ht="5.25" customHeight="1" x14ac:dyDescent="0.2">
      <c r="E122" s="1"/>
      <c r="F122" s="4"/>
      <c r="T122" s="5"/>
    </row>
    <row r="123" spans="4:20" x14ac:dyDescent="0.2">
      <c r="D123" s="6" t="s">
        <v>119</v>
      </c>
      <c r="E123" s="6" t="s">
        <v>120</v>
      </c>
      <c r="F123" s="8">
        <v>270627.48</v>
      </c>
      <c r="G123" s="7">
        <v>177902.7757</v>
      </c>
      <c r="H123" s="7">
        <v>192532.43000000002</v>
      </c>
      <c r="I123" s="7">
        <v>120431.83</v>
      </c>
      <c r="J123" s="7">
        <v>12736.53</v>
      </c>
      <c r="K123" s="7">
        <v>11303.619999999999</v>
      </c>
      <c r="L123" s="7">
        <v>8754.58</v>
      </c>
      <c r="M123" s="7">
        <v>4338.4000000000005</v>
      </c>
      <c r="N123" s="7">
        <v>22410.67</v>
      </c>
      <c r="O123" s="7">
        <v>16750.939999999999</v>
      </c>
      <c r="P123" s="7">
        <v>13559</v>
      </c>
      <c r="Q123" s="7">
        <v>9945.01</v>
      </c>
      <c r="R123" s="7">
        <f t="shared" ref="R123" si="116">F123-H123-J123-L123-N123-P123</f>
        <v>20634.26999999996</v>
      </c>
      <c r="S123" s="7">
        <f t="shared" ref="S123" si="117">G123-I123-K123-M123-O123-Q123</f>
        <v>15132.975700000001</v>
      </c>
      <c r="T123" s="9"/>
    </row>
    <row r="124" spans="4:20" ht="5.25" customHeight="1" x14ac:dyDescent="0.2">
      <c r="E124" s="1"/>
      <c r="F124" s="4"/>
      <c r="T124" s="5"/>
    </row>
    <row r="125" spans="4:20" x14ac:dyDescent="0.2">
      <c r="D125" s="6" t="s">
        <v>121</v>
      </c>
      <c r="E125" s="6" t="s">
        <v>122</v>
      </c>
      <c r="F125" s="8">
        <v>661211.02</v>
      </c>
      <c r="G125" s="7">
        <v>324231.14199999999</v>
      </c>
      <c r="H125" s="7">
        <v>575438.16999999993</v>
      </c>
      <c r="I125" s="7">
        <v>246803.53999999998</v>
      </c>
      <c r="J125" s="7">
        <v>27476.44</v>
      </c>
      <c r="K125" s="7">
        <v>27742.449999999997</v>
      </c>
      <c r="L125" s="7">
        <v>8809.15</v>
      </c>
      <c r="M125" s="7">
        <v>2415.13</v>
      </c>
      <c r="N125" s="7">
        <v>11425.87</v>
      </c>
      <c r="O125" s="7">
        <v>11080.89</v>
      </c>
      <c r="P125" s="7">
        <v>16071</v>
      </c>
      <c r="Q125" s="7">
        <v>15642</v>
      </c>
      <c r="R125" s="7">
        <f t="shared" ref="R125" si="118">F125-H125-J125-L125-N125-P125</f>
        <v>21990.390000000087</v>
      </c>
      <c r="S125" s="7">
        <f t="shared" ref="S125" si="119">G125-I125-K125-M125-O125-Q125</f>
        <v>20547.13200000002</v>
      </c>
      <c r="T125" s="9"/>
    </row>
    <row r="126" spans="4:20" ht="5.25" customHeight="1" x14ac:dyDescent="0.2">
      <c r="E126" s="1"/>
      <c r="F126" s="4"/>
      <c r="T126" s="5"/>
    </row>
    <row r="127" spans="4:20" x14ac:dyDescent="0.2">
      <c r="D127" s="6" t="s">
        <v>123</v>
      </c>
      <c r="E127" s="6" t="s">
        <v>124</v>
      </c>
      <c r="F127" s="8">
        <v>106392.3</v>
      </c>
      <c r="G127" s="7">
        <v>63316.068100000004</v>
      </c>
      <c r="H127" s="7">
        <v>73807.650000000009</v>
      </c>
      <c r="I127" s="7">
        <v>35011.590000000004</v>
      </c>
      <c r="J127" s="7">
        <v>7512.52</v>
      </c>
      <c r="K127" s="7">
        <v>7148.71</v>
      </c>
      <c r="L127" s="7">
        <v>5325.96</v>
      </c>
      <c r="M127" s="7">
        <v>3325.5999999999995</v>
      </c>
      <c r="N127" s="7">
        <v>9658.24</v>
      </c>
      <c r="O127" s="7">
        <v>8693.0400000000009</v>
      </c>
      <c r="P127" s="7">
        <v>3408</v>
      </c>
      <c r="Q127" s="7">
        <v>3466.1</v>
      </c>
      <c r="R127" s="7">
        <f t="shared" ref="R127" si="120">F127-H127-J127-L127-N127-P127</f>
        <v>6679.9299999999948</v>
      </c>
      <c r="S127" s="7">
        <f t="shared" ref="S127" si="121">G127-I127-K127-M127-O127-Q127</f>
        <v>5671.0281000000014</v>
      </c>
      <c r="T127" s="9"/>
    </row>
    <row r="128" spans="4:20" ht="5.25" customHeight="1" x14ac:dyDescent="0.2">
      <c r="E128" s="1"/>
      <c r="F128" s="4"/>
      <c r="T128" s="5"/>
    </row>
    <row r="129" spans="4:20" x14ac:dyDescent="0.2">
      <c r="D129" s="6" t="s">
        <v>125</v>
      </c>
      <c r="E129" s="6" t="s">
        <v>126</v>
      </c>
      <c r="F129" s="8">
        <v>107251.29</v>
      </c>
      <c r="G129" s="7">
        <v>102026.0214</v>
      </c>
      <c r="H129" s="7">
        <v>102410.83</v>
      </c>
      <c r="I129" s="7">
        <v>100854.06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f t="shared" ref="R129" si="122">F129-H129-J129-L129-N129-P129</f>
        <v>4840.4599999999919</v>
      </c>
      <c r="S129" s="7">
        <f t="shared" ref="S129" si="123">G129-I129-K129-M129-O129-Q129</f>
        <v>1171.9614000000001</v>
      </c>
      <c r="T129" s="9"/>
    </row>
    <row r="130" spans="4:20" ht="5.25" customHeight="1" x14ac:dyDescent="0.2">
      <c r="E130" s="1"/>
      <c r="F130" s="4"/>
      <c r="T130" s="5"/>
    </row>
    <row r="131" spans="4:20" x14ac:dyDescent="0.2">
      <c r="D131" s="6" t="s">
        <v>127</v>
      </c>
      <c r="E131" s="6" t="s">
        <v>128</v>
      </c>
      <c r="F131" s="8">
        <v>20078218.280000001</v>
      </c>
      <c r="G131" s="7">
        <v>18252499.902000003</v>
      </c>
      <c r="H131" s="7">
        <v>14782655.659999998</v>
      </c>
      <c r="I131" s="7">
        <v>13495764.35</v>
      </c>
      <c r="J131" s="7">
        <v>574593.07999999996</v>
      </c>
      <c r="K131" s="7">
        <v>476589.02</v>
      </c>
      <c r="L131" s="7">
        <v>4316846</v>
      </c>
      <c r="M131" s="7">
        <v>3928973.18</v>
      </c>
      <c r="N131" s="7">
        <v>0</v>
      </c>
      <c r="O131" s="7">
        <v>165.61</v>
      </c>
      <c r="P131" s="7">
        <v>0</v>
      </c>
      <c r="Q131" s="7">
        <v>0</v>
      </c>
      <c r="R131" s="7">
        <f t="shared" ref="R131" si="124">F131-H131-J131-L131-N131-P131</f>
        <v>404123.54000000283</v>
      </c>
      <c r="S131" s="7">
        <f t="shared" ref="S131" si="125">G131-I131-K131-M131-O131-Q131</f>
        <v>351007.74200000323</v>
      </c>
      <c r="T131" s="9"/>
    </row>
    <row r="132" spans="4:20" ht="5.25" customHeight="1" x14ac:dyDescent="0.2">
      <c r="E132" s="1"/>
      <c r="F132" s="4"/>
      <c r="T132" s="5"/>
    </row>
    <row r="133" spans="4:20" x14ac:dyDescent="0.2">
      <c r="D133" s="6" t="s">
        <v>129</v>
      </c>
      <c r="E133" s="6" t="s">
        <v>130</v>
      </c>
      <c r="F133" s="8">
        <v>208629682.63999999</v>
      </c>
      <c r="G133" s="7">
        <v>182707652.669</v>
      </c>
      <c r="H133" s="7">
        <v>130849255.03999999</v>
      </c>
      <c r="I133" s="7">
        <v>117108294.32000001</v>
      </c>
      <c r="J133" s="7">
        <v>9706260.7300000004</v>
      </c>
      <c r="K133" s="7">
        <v>8162231.8700000001</v>
      </c>
      <c r="L133" s="7">
        <v>25429663.09</v>
      </c>
      <c r="M133" s="7">
        <v>22274432.02</v>
      </c>
      <c r="N133" s="7">
        <v>0</v>
      </c>
      <c r="O133" s="7">
        <v>0</v>
      </c>
      <c r="P133" s="7">
        <v>12814141.58</v>
      </c>
      <c r="Q133" s="7">
        <v>12710818.569999998</v>
      </c>
      <c r="R133" s="7">
        <f t="shared" ref="R133" si="126">F133-H133-J133-L133-N133-P133</f>
        <v>29830362.199999988</v>
      </c>
      <c r="S133" s="7">
        <f t="shared" ref="S133" si="127">G133-I133-K133-M133-O133-Q133</f>
        <v>22451875.888999991</v>
      </c>
      <c r="T133" s="9"/>
    </row>
    <row r="134" spans="4:20" ht="5.25" customHeight="1" x14ac:dyDescent="0.2">
      <c r="E134" s="1"/>
      <c r="F134" s="4"/>
      <c r="T134" s="5"/>
    </row>
    <row r="135" spans="4:20" x14ac:dyDescent="0.2">
      <c r="D135" s="6" t="s">
        <v>131</v>
      </c>
      <c r="E135" s="6" t="s">
        <v>132</v>
      </c>
      <c r="F135" s="8">
        <v>957070</v>
      </c>
      <c r="G135" s="7">
        <v>448786.35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f t="shared" ref="R135" si="128">F135-H135-J135-L135-N135-P135</f>
        <v>957070</v>
      </c>
      <c r="S135" s="7">
        <f t="shared" ref="S135" si="129">G135-I135-K135-M135-O135-Q135</f>
        <v>448786.35</v>
      </c>
      <c r="T135" s="9"/>
    </row>
    <row r="136" spans="4:20" ht="5.25" customHeight="1" x14ac:dyDescent="0.2">
      <c r="E136" s="1"/>
      <c r="F136" s="4"/>
      <c r="T136" s="5"/>
    </row>
    <row r="137" spans="4:20" x14ac:dyDescent="0.2">
      <c r="D137" s="6" t="s">
        <v>133</v>
      </c>
      <c r="E137" s="6" t="s">
        <v>134</v>
      </c>
      <c r="F137" s="8">
        <v>736612.59</v>
      </c>
      <c r="G137" s="7">
        <v>618516.32400000002</v>
      </c>
      <c r="H137" s="7">
        <v>372824.77999999997</v>
      </c>
      <c r="I137" s="7">
        <v>323697.65999999997</v>
      </c>
      <c r="J137" s="7">
        <v>74610.41</v>
      </c>
      <c r="K137" s="7">
        <v>70537.73</v>
      </c>
      <c r="L137" s="7">
        <v>49484.4</v>
      </c>
      <c r="M137" s="7">
        <v>8745.9500000000007</v>
      </c>
      <c r="N137" s="7">
        <v>126826.12</v>
      </c>
      <c r="O137" s="7">
        <v>115823.26000000001</v>
      </c>
      <c r="P137" s="7">
        <v>64335.6</v>
      </c>
      <c r="Q137" s="7">
        <v>56141.790000000008</v>
      </c>
      <c r="R137" s="7">
        <f t="shared" ref="R137" si="130">F137-H137-J137-L137-N137-P137</f>
        <v>48531.280000000035</v>
      </c>
      <c r="S137" s="7">
        <f t="shared" ref="S137" si="131">G137-I137-K137-M137-O137-Q137</f>
        <v>43569.934000000037</v>
      </c>
      <c r="T137" s="9"/>
    </row>
    <row r="138" spans="4:20" ht="5.25" customHeight="1" x14ac:dyDescent="0.2">
      <c r="E138" s="1"/>
      <c r="F138" s="4"/>
      <c r="T138" s="5"/>
    </row>
    <row r="139" spans="4:20" x14ac:dyDescent="0.2">
      <c r="D139" s="6" t="s">
        <v>135</v>
      </c>
      <c r="E139" s="6" t="s">
        <v>136</v>
      </c>
      <c r="F139" s="8">
        <v>2072284.99</v>
      </c>
      <c r="G139" s="7">
        <v>1899504.2233000002</v>
      </c>
      <c r="H139" s="7">
        <v>1134972.9100000001</v>
      </c>
      <c r="I139" s="7">
        <v>1021387.8</v>
      </c>
      <c r="J139" s="7">
        <v>265089.59000000003</v>
      </c>
      <c r="K139" s="7">
        <v>236365.94</v>
      </c>
      <c r="L139" s="7">
        <v>51750.43</v>
      </c>
      <c r="M139" s="7">
        <v>70768.63</v>
      </c>
      <c r="N139" s="7">
        <v>204894.71</v>
      </c>
      <c r="O139" s="7">
        <v>182165.65000000002</v>
      </c>
      <c r="P139" s="7">
        <v>174162.96</v>
      </c>
      <c r="Q139" s="7">
        <v>169645.74000000002</v>
      </c>
      <c r="R139" s="7">
        <f t="shared" ref="R139" si="132">F139-H139-J139-L139-N139-P139</f>
        <v>241414.38999999975</v>
      </c>
      <c r="S139" s="7">
        <f t="shared" ref="S139" si="133">G139-I139-K139-M139-O139-Q139</f>
        <v>219170.46330000015</v>
      </c>
      <c r="T139" s="9"/>
    </row>
    <row r="140" spans="4:20" ht="5.25" customHeight="1" x14ac:dyDescent="0.2">
      <c r="E140" s="1"/>
      <c r="F140" s="4"/>
      <c r="T140" s="5"/>
    </row>
    <row r="141" spans="4:20" x14ac:dyDescent="0.2">
      <c r="D141" s="6" t="s">
        <v>137</v>
      </c>
      <c r="E141" s="6" t="s">
        <v>138</v>
      </c>
      <c r="F141" s="8">
        <v>1984448.92</v>
      </c>
      <c r="G141" s="7">
        <v>1404119.2280000001</v>
      </c>
      <c r="H141" s="7">
        <v>1370279</v>
      </c>
      <c r="I141" s="7">
        <v>747603.61</v>
      </c>
      <c r="J141" s="7">
        <v>104913.29</v>
      </c>
      <c r="K141" s="7">
        <v>97411.56</v>
      </c>
      <c r="L141" s="7">
        <v>130197.04</v>
      </c>
      <c r="M141" s="7">
        <v>114666.57999999999</v>
      </c>
      <c r="N141" s="7">
        <v>152217.35999999999</v>
      </c>
      <c r="O141" s="7">
        <v>130216.48</v>
      </c>
      <c r="P141" s="7">
        <v>72485.22</v>
      </c>
      <c r="Q141" s="7">
        <v>58287.329999999994</v>
      </c>
      <c r="R141" s="7">
        <f t="shared" ref="R141" si="134">F141-H141-J141-L141-N141-P141</f>
        <v>154357.00999999998</v>
      </c>
      <c r="S141" s="7">
        <f t="shared" ref="S141" si="135">G141-I141-K141-M141-O141-Q141</f>
        <v>255933.66800000027</v>
      </c>
      <c r="T141" s="9"/>
    </row>
    <row r="142" spans="4:20" ht="5.25" customHeight="1" x14ac:dyDescent="0.2">
      <c r="E142" s="1"/>
      <c r="F142" s="4"/>
      <c r="T142" s="5"/>
    </row>
    <row r="143" spans="4:20" x14ac:dyDescent="0.2">
      <c r="D143" s="6" t="s">
        <v>139</v>
      </c>
      <c r="E143" s="6" t="s">
        <v>140</v>
      </c>
      <c r="F143" s="8">
        <v>838127.17</v>
      </c>
      <c r="G143" s="7">
        <v>697848.50750000007</v>
      </c>
      <c r="H143" s="7">
        <v>368301.95999999996</v>
      </c>
      <c r="I143" s="7">
        <v>232926.66999999998</v>
      </c>
      <c r="J143" s="7">
        <v>320702.43</v>
      </c>
      <c r="K143" s="7">
        <v>313401.42999999993</v>
      </c>
      <c r="L143" s="7">
        <v>27278.639999999999</v>
      </c>
      <c r="M143" s="7">
        <v>16842.96</v>
      </c>
      <c r="N143" s="7">
        <v>53611.519999999997</v>
      </c>
      <c r="O143" s="7">
        <v>53781.760000000002</v>
      </c>
      <c r="P143" s="7">
        <v>17897.21</v>
      </c>
      <c r="Q143" s="7">
        <v>17147.3</v>
      </c>
      <c r="R143" s="7">
        <f t="shared" ref="R143" si="136">F143-H143-J143-L143-N143-P143</f>
        <v>50335.410000000084</v>
      </c>
      <c r="S143" s="7">
        <f t="shared" ref="S143" si="137">G143-I143-K143-M143-O143-Q143</f>
        <v>63748.387500000143</v>
      </c>
      <c r="T143" s="9"/>
    </row>
    <row r="144" spans="4:20" ht="5.25" customHeight="1" x14ac:dyDescent="0.2">
      <c r="E144" s="1"/>
      <c r="F144" s="4"/>
      <c r="T144" s="5"/>
    </row>
    <row r="145" spans="4:20" x14ac:dyDescent="0.2">
      <c r="D145" s="6" t="s">
        <v>141</v>
      </c>
      <c r="E145" s="6" t="s">
        <v>142</v>
      </c>
      <c r="F145" s="8">
        <v>12079770.75</v>
      </c>
      <c r="G145" s="7">
        <v>10900551.7214</v>
      </c>
      <c r="H145" s="7">
        <v>8341982.1699999999</v>
      </c>
      <c r="I145" s="7">
        <v>7832010.9500000002</v>
      </c>
      <c r="J145" s="7">
        <v>1194239.1100000001</v>
      </c>
      <c r="K145" s="7">
        <v>1076492.8800000001</v>
      </c>
      <c r="L145" s="7">
        <v>135377.20000000001</v>
      </c>
      <c r="M145" s="7">
        <v>63423.25</v>
      </c>
      <c r="N145" s="7">
        <v>0</v>
      </c>
      <c r="O145" s="7">
        <v>0</v>
      </c>
      <c r="P145" s="7">
        <v>400230</v>
      </c>
      <c r="Q145" s="7">
        <v>384845.45</v>
      </c>
      <c r="R145" s="7">
        <f t="shared" ref="R145" si="138">F145-H145-J145-L145-N145-P145</f>
        <v>2007942.2699999996</v>
      </c>
      <c r="S145" s="7">
        <f t="shared" ref="S145" si="139">G145-I145-K145-M145-O145-Q145</f>
        <v>1543779.1913999999</v>
      </c>
      <c r="T145" s="9"/>
    </row>
    <row r="146" spans="4:20" ht="5.25" customHeight="1" x14ac:dyDescent="0.2">
      <c r="E146" s="1"/>
      <c r="F146" s="4"/>
      <c r="T146" s="5"/>
    </row>
    <row r="147" spans="4:20" x14ac:dyDescent="0.2">
      <c r="D147" s="6" t="s">
        <v>143</v>
      </c>
      <c r="E147" s="6" t="s">
        <v>144</v>
      </c>
      <c r="F147" s="8">
        <v>2928768.39</v>
      </c>
      <c r="G147" s="7">
        <v>2707538.3558</v>
      </c>
      <c r="H147" s="7">
        <v>2095411.94</v>
      </c>
      <c r="I147" s="7">
        <v>1890625.05</v>
      </c>
      <c r="J147" s="7">
        <v>143335.82999999999</v>
      </c>
      <c r="K147" s="7">
        <v>132932.89000000001</v>
      </c>
      <c r="L147" s="7">
        <v>16104.23</v>
      </c>
      <c r="M147" s="7">
        <v>60572.520000000004</v>
      </c>
      <c r="N147" s="7">
        <v>0</v>
      </c>
      <c r="O147" s="7">
        <v>0</v>
      </c>
      <c r="P147" s="7">
        <v>505670</v>
      </c>
      <c r="Q147" s="7">
        <v>507385.73000000004</v>
      </c>
      <c r="R147" s="7">
        <f t="shared" ref="R147" si="140">F147-H147-J147-L147-N147-P147</f>
        <v>168246.39000000025</v>
      </c>
      <c r="S147" s="7">
        <f t="shared" ref="S147" si="141">G147-I147-K147-M147-O147-Q147</f>
        <v>116022.1657999999</v>
      </c>
      <c r="T147" s="9"/>
    </row>
    <row r="148" spans="4:20" ht="5.25" customHeight="1" x14ac:dyDescent="0.2">
      <c r="E148" s="1"/>
      <c r="F148" s="4"/>
      <c r="T148" s="5"/>
    </row>
    <row r="149" spans="4:20" x14ac:dyDescent="0.2">
      <c r="D149" s="6" t="s">
        <v>145</v>
      </c>
      <c r="E149" s="6" t="s">
        <v>146</v>
      </c>
      <c r="F149" s="8">
        <v>125744.69</v>
      </c>
      <c r="G149" s="7">
        <v>82338.425600000002</v>
      </c>
      <c r="H149" s="7">
        <v>99261.93</v>
      </c>
      <c r="I149" s="7">
        <v>53027.57</v>
      </c>
      <c r="J149" s="7">
        <v>7074.94</v>
      </c>
      <c r="K149" s="7">
        <v>7300.7199999999993</v>
      </c>
      <c r="L149" s="7">
        <v>1522.98</v>
      </c>
      <c r="M149" s="7">
        <v>1235.27</v>
      </c>
      <c r="N149" s="7">
        <v>2631.07</v>
      </c>
      <c r="O149" s="7">
        <v>3213.14</v>
      </c>
      <c r="P149" s="7">
        <v>5184.2700000000004</v>
      </c>
      <c r="Q149" s="7">
        <v>6511.59</v>
      </c>
      <c r="R149" s="7">
        <f t="shared" ref="R149" si="142">F149-H149-J149-L149-N149-P149</f>
        <v>10069.500000000011</v>
      </c>
      <c r="S149" s="7">
        <f t="shared" ref="S149" si="143">G149-I149-K149-M149-O149-Q149</f>
        <v>11050.135600000001</v>
      </c>
      <c r="T149" s="9"/>
    </row>
    <row r="150" spans="4:20" ht="5.25" customHeight="1" x14ac:dyDescent="0.2">
      <c r="E150" s="1"/>
      <c r="F150" s="4"/>
      <c r="T150" s="5"/>
    </row>
    <row r="151" spans="4:20" x14ac:dyDescent="0.2">
      <c r="D151" s="6" t="s">
        <v>147</v>
      </c>
      <c r="E151" s="6" t="s">
        <v>148</v>
      </c>
      <c r="F151" s="8">
        <v>1739400</v>
      </c>
      <c r="G151" s="7">
        <v>1533605.8914999999</v>
      </c>
      <c r="H151" s="7">
        <v>1205792.6500000001</v>
      </c>
      <c r="I151" s="7">
        <v>938844.95</v>
      </c>
      <c r="J151" s="7">
        <v>154410.98000000001</v>
      </c>
      <c r="K151" s="7">
        <v>143564.72</v>
      </c>
      <c r="L151" s="7">
        <v>55613.57</v>
      </c>
      <c r="M151" s="7">
        <v>56775.9</v>
      </c>
      <c r="N151" s="7">
        <v>103290.88</v>
      </c>
      <c r="O151" s="7">
        <v>146047.07999999999</v>
      </c>
      <c r="P151" s="7">
        <v>103377.5</v>
      </c>
      <c r="Q151" s="7">
        <v>98577.87</v>
      </c>
      <c r="R151" s="7">
        <f t="shared" ref="R151" si="144">F151-H151-J151-L151-N151-P151</f>
        <v>116914.41999999987</v>
      </c>
      <c r="S151" s="7">
        <f t="shared" ref="S151" si="145">G151-I151-K151-M151-O151-Q151</f>
        <v>149795.37149999998</v>
      </c>
      <c r="T151" s="9"/>
    </row>
    <row r="152" spans="4:20" ht="5.25" customHeight="1" x14ac:dyDescent="0.2">
      <c r="E152" s="1"/>
      <c r="F152" s="4"/>
      <c r="T152" s="5"/>
    </row>
    <row r="153" spans="4:20" x14ac:dyDescent="0.2">
      <c r="D153" s="6" t="s">
        <v>149</v>
      </c>
      <c r="E153" s="6" t="s">
        <v>150</v>
      </c>
      <c r="F153" s="8">
        <v>3406761.47</v>
      </c>
      <c r="G153" s="7">
        <v>3514444.2276999997</v>
      </c>
      <c r="H153" s="7">
        <v>1764683.86</v>
      </c>
      <c r="I153" s="7">
        <v>1560962.7600000002</v>
      </c>
      <c r="J153" s="7">
        <v>451004.07</v>
      </c>
      <c r="K153" s="7">
        <v>406170.51</v>
      </c>
      <c r="L153" s="7">
        <v>297377.09000000003</v>
      </c>
      <c r="M153" s="7">
        <v>210158.34</v>
      </c>
      <c r="N153" s="7">
        <v>358512.38</v>
      </c>
      <c r="O153" s="7">
        <v>478183.87</v>
      </c>
      <c r="P153" s="7">
        <v>193916.67</v>
      </c>
      <c r="Q153" s="7">
        <v>249691.81000000003</v>
      </c>
      <c r="R153" s="7">
        <f t="shared" ref="R153" si="146">F153-H153-J153-L153-N153-P153</f>
        <v>341267.39999999991</v>
      </c>
      <c r="S153" s="7">
        <f t="shared" ref="S153" si="147">G153-I153-K153-M153-O153-Q153</f>
        <v>609276.93769999931</v>
      </c>
      <c r="T153" s="9"/>
    </row>
    <row r="154" spans="4:20" ht="5.25" customHeight="1" x14ac:dyDescent="0.2">
      <c r="E154" s="1"/>
      <c r="F154" s="4"/>
      <c r="T154" s="5"/>
    </row>
    <row r="155" spans="4:20" x14ac:dyDescent="0.2">
      <c r="D155" s="6" t="s">
        <v>151</v>
      </c>
      <c r="E155" s="6" t="s">
        <v>152</v>
      </c>
      <c r="F155" s="8">
        <v>148607.35</v>
      </c>
      <c r="G155" s="7">
        <v>109603.13370000001</v>
      </c>
      <c r="H155" s="7">
        <v>104490.37000000001</v>
      </c>
      <c r="I155" s="7">
        <v>69117.7</v>
      </c>
      <c r="J155" s="7">
        <v>15570.84</v>
      </c>
      <c r="K155" s="7">
        <v>15187.429999999998</v>
      </c>
      <c r="L155" s="7">
        <v>0</v>
      </c>
      <c r="M155" s="7">
        <v>0</v>
      </c>
      <c r="N155" s="7">
        <v>9479.25</v>
      </c>
      <c r="O155" s="7">
        <v>7487.4500000000007</v>
      </c>
      <c r="P155" s="7">
        <v>11300</v>
      </c>
      <c r="Q155" s="7">
        <v>11815.47</v>
      </c>
      <c r="R155" s="7">
        <f t="shared" ref="R155" si="148">F155-H155-J155-L155-N155-P155</f>
        <v>7766.8899999999958</v>
      </c>
      <c r="S155" s="7">
        <f t="shared" ref="S155" si="149">G155-I155-K155-M155-O155-Q155</f>
        <v>5995.0837000000083</v>
      </c>
      <c r="T155" s="9"/>
    </row>
    <row r="156" spans="4:20" ht="5.25" customHeight="1" x14ac:dyDescent="0.2">
      <c r="E156" s="1"/>
      <c r="F156" s="4"/>
      <c r="T156" s="5"/>
    </row>
    <row r="157" spans="4:20" x14ac:dyDescent="0.2">
      <c r="D157" s="6" t="s">
        <v>153</v>
      </c>
      <c r="E157" s="6" t="s">
        <v>154</v>
      </c>
      <c r="F157" s="8">
        <v>27348060.579999998</v>
      </c>
      <c r="G157" s="7">
        <v>27593139.498999998</v>
      </c>
      <c r="H157" s="7">
        <v>17425736.039999999</v>
      </c>
      <c r="I157" s="7">
        <v>19186838.449999999</v>
      </c>
      <c r="J157" s="7">
        <v>2039964.27</v>
      </c>
      <c r="K157" s="7">
        <v>1902739.2999999998</v>
      </c>
      <c r="L157" s="7">
        <v>3022072.18</v>
      </c>
      <c r="M157" s="7">
        <v>2572231.0599999996</v>
      </c>
      <c r="N157" s="7">
        <v>0</v>
      </c>
      <c r="O157" s="7">
        <v>0</v>
      </c>
      <c r="P157" s="7">
        <v>2729087.57</v>
      </c>
      <c r="Q157" s="7">
        <v>2685703.29</v>
      </c>
      <c r="R157" s="7">
        <f t="shared" ref="R157" si="150">F157-H157-J157-L157-N157-P157</f>
        <v>2131200.52</v>
      </c>
      <c r="S157" s="7">
        <f t="shared" ref="S157" si="151">G157-I157-K157-M157-O157-Q157</f>
        <v>1245627.3989999993</v>
      </c>
      <c r="T157" s="9"/>
    </row>
    <row r="158" spans="4:20" ht="5.25" customHeight="1" x14ac:dyDescent="0.2">
      <c r="E158" s="1"/>
      <c r="F158" s="4"/>
      <c r="T158" s="5"/>
    </row>
    <row r="159" spans="4:20" x14ac:dyDescent="0.2">
      <c r="D159" s="6" t="s">
        <v>155</v>
      </c>
      <c r="E159" s="6" t="s">
        <v>156</v>
      </c>
      <c r="F159" s="8">
        <v>1333202.49</v>
      </c>
      <c r="G159" s="7">
        <v>1305594.3248000001</v>
      </c>
      <c r="H159" s="7">
        <v>687690.62</v>
      </c>
      <c r="I159" s="7">
        <v>700208.28</v>
      </c>
      <c r="J159" s="7">
        <v>195659.23</v>
      </c>
      <c r="K159" s="7">
        <v>194996.37</v>
      </c>
      <c r="L159" s="7">
        <v>109353.31</v>
      </c>
      <c r="M159" s="7">
        <v>88726</v>
      </c>
      <c r="N159" s="7">
        <v>148573.51999999999</v>
      </c>
      <c r="O159" s="7">
        <v>130374.38</v>
      </c>
      <c r="P159" s="7">
        <v>106372</v>
      </c>
      <c r="Q159" s="7">
        <v>104067.96</v>
      </c>
      <c r="R159" s="7">
        <f t="shared" ref="R159" si="152">F159-H159-J159-L159-N159-P159</f>
        <v>85553.810000000027</v>
      </c>
      <c r="S159" s="7">
        <f t="shared" ref="S159" si="153">G159-I159-K159-M159-O159-Q159</f>
        <v>87221.334800000026</v>
      </c>
      <c r="T159" s="9"/>
    </row>
    <row r="160" spans="4:20" ht="5.25" customHeight="1" x14ac:dyDescent="0.2">
      <c r="E160" s="1"/>
      <c r="F160" s="4"/>
      <c r="T160" s="5"/>
    </row>
    <row r="161" spans="4:20" x14ac:dyDescent="0.2">
      <c r="D161" s="6" t="s">
        <v>157</v>
      </c>
      <c r="E161" s="6" t="s">
        <v>158</v>
      </c>
      <c r="F161" s="8">
        <v>22362375.050000001</v>
      </c>
      <c r="G161" s="7">
        <v>14843487.5331</v>
      </c>
      <c r="H161" s="7">
        <v>15791092.4</v>
      </c>
      <c r="I161" s="7">
        <v>9184418.8500000015</v>
      </c>
      <c r="J161" s="7">
        <v>1891341</v>
      </c>
      <c r="K161" s="7">
        <v>1758761.88</v>
      </c>
      <c r="L161" s="7">
        <v>1167517.5900000001</v>
      </c>
      <c r="M161" s="7">
        <v>1045514.51</v>
      </c>
      <c r="N161" s="7">
        <v>0</v>
      </c>
      <c r="O161" s="7">
        <v>0</v>
      </c>
      <c r="P161" s="7">
        <v>1471300.59</v>
      </c>
      <c r="Q161" s="7">
        <v>1365199.45</v>
      </c>
      <c r="R161" s="7">
        <f t="shared" ref="R161" si="154">F161-H161-J161-L161-N161-P161</f>
        <v>2041123.4700000004</v>
      </c>
      <c r="S161" s="7">
        <f t="shared" ref="S161" si="155">G161-I161-K161-M161-O161-Q161</f>
        <v>1489592.8430999985</v>
      </c>
      <c r="T161" s="9"/>
    </row>
    <row r="162" spans="4:20" ht="5.25" customHeight="1" x14ac:dyDescent="0.2">
      <c r="E162" s="1"/>
      <c r="F162" s="4"/>
      <c r="T162" s="5"/>
    </row>
    <row r="163" spans="4:20" x14ac:dyDescent="0.2">
      <c r="D163" s="6" t="s">
        <v>159</v>
      </c>
      <c r="E163" s="6" t="s">
        <v>160</v>
      </c>
      <c r="F163" s="8">
        <v>93165.84</v>
      </c>
      <c r="G163" s="7">
        <v>88145.2</v>
      </c>
      <c r="H163" s="7">
        <v>59111.159999999996</v>
      </c>
      <c r="I163" s="7">
        <v>54380.630000000005</v>
      </c>
      <c r="J163" s="7">
        <v>22072.48</v>
      </c>
      <c r="K163" s="7">
        <v>21995.47</v>
      </c>
      <c r="L163" s="7">
        <v>0</v>
      </c>
      <c r="M163" s="7">
        <v>0</v>
      </c>
      <c r="N163" s="7">
        <v>2110</v>
      </c>
      <c r="O163" s="7">
        <v>2058</v>
      </c>
      <c r="P163" s="7">
        <v>7760</v>
      </c>
      <c r="Q163" s="7">
        <v>7638.27</v>
      </c>
      <c r="R163" s="7">
        <f t="shared" ref="R163" si="156">F163-H163-J163-L163-N163-P163</f>
        <v>2112.2000000000007</v>
      </c>
      <c r="S163" s="7">
        <f t="shared" ref="S163" si="157">G163-I163-K163-M163-O163-Q163</f>
        <v>2072.8299999999908</v>
      </c>
      <c r="T163" s="9"/>
    </row>
    <row r="164" spans="4:20" ht="5.25" customHeight="1" x14ac:dyDescent="0.2">
      <c r="E164" s="1"/>
      <c r="F164" s="4"/>
      <c r="T164" s="5"/>
    </row>
    <row r="165" spans="4:20" x14ac:dyDescent="0.2">
      <c r="D165" s="6" t="s">
        <v>161</v>
      </c>
      <c r="E165" s="6" t="s">
        <v>162</v>
      </c>
      <c r="F165" s="8">
        <v>680925.86</v>
      </c>
      <c r="G165" s="7">
        <v>670407.93859999999</v>
      </c>
      <c r="H165" s="7">
        <v>416030.34</v>
      </c>
      <c r="I165" s="7">
        <v>414415.79000000004</v>
      </c>
      <c r="J165" s="7">
        <v>77857.36</v>
      </c>
      <c r="K165" s="7">
        <v>74686.58</v>
      </c>
      <c r="L165" s="7">
        <v>0</v>
      </c>
      <c r="M165" s="7">
        <v>0</v>
      </c>
      <c r="N165" s="7">
        <v>68101.62</v>
      </c>
      <c r="O165" s="7">
        <v>66629.94</v>
      </c>
      <c r="P165" s="7">
        <v>72898.59</v>
      </c>
      <c r="Q165" s="7">
        <v>70136.72</v>
      </c>
      <c r="R165" s="7">
        <f t="shared" ref="R165" si="158">F165-H165-J165-L165-N165-P165</f>
        <v>46037.949999999983</v>
      </c>
      <c r="S165" s="7">
        <f t="shared" ref="S165" si="159">G165-I165-K165-M165-O165-Q165</f>
        <v>44538.908599999937</v>
      </c>
      <c r="T165" s="9"/>
    </row>
    <row r="166" spans="4:20" ht="5.25" customHeight="1" x14ac:dyDescent="0.2">
      <c r="E166" s="1"/>
      <c r="F166" s="4"/>
      <c r="T166" s="5"/>
    </row>
    <row r="167" spans="4:20" x14ac:dyDescent="0.2">
      <c r="D167" s="6" t="s">
        <v>163</v>
      </c>
      <c r="E167" s="6" t="s">
        <v>164</v>
      </c>
      <c r="F167" s="8">
        <v>335377.2</v>
      </c>
      <c r="G167" s="7">
        <v>405126.88829999999</v>
      </c>
      <c r="H167" s="7">
        <v>176698.81</v>
      </c>
      <c r="I167" s="7">
        <v>180119.81</v>
      </c>
      <c r="J167" s="7">
        <v>25976.02</v>
      </c>
      <c r="K167" s="7">
        <v>23219.070000000003</v>
      </c>
      <c r="L167" s="7">
        <v>13823.17</v>
      </c>
      <c r="M167" s="7">
        <v>7346.34</v>
      </c>
      <c r="N167" s="7">
        <v>62692.81</v>
      </c>
      <c r="O167" s="7">
        <v>101335.33</v>
      </c>
      <c r="P167" s="7">
        <v>13949.52</v>
      </c>
      <c r="Q167" s="7">
        <v>24532.640000000003</v>
      </c>
      <c r="R167" s="7">
        <f t="shared" ref="R167" si="160">F167-H167-J167-L167-N167-P167</f>
        <v>42236.870000000024</v>
      </c>
      <c r="S167" s="7">
        <f t="shared" ref="S167" si="161">G167-I167-K167-M167-O167-Q167</f>
        <v>68573.698299999989</v>
      </c>
      <c r="T167" s="9"/>
    </row>
    <row r="168" spans="4:20" ht="5.25" customHeight="1" x14ac:dyDescent="0.2">
      <c r="E168" s="1"/>
      <c r="F168" s="4"/>
      <c r="T168" s="5"/>
    </row>
    <row r="169" spans="4:20" x14ac:dyDescent="0.2">
      <c r="D169" s="6" t="s">
        <v>165</v>
      </c>
      <c r="E169" s="6" t="s">
        <v>166</v>
      </c>
      <c r="F169" s="8">
        <v>1363706.08</v>
      </c>
      <c r="G169" s="7">
        <v>1541608.0456999999</v>
      </c>
      <c r="H169" s="7">
        <v>905231.72</v>
      </c>
      <c r="I169" s="7">
        <v>997797.12999999989</v>
      </c>
      <c r="J169" s="7">
        <v>147718.37</v>
      </c>
      <c r="K169" s="7">
        <v>135261.58000000002</v>
      </c>
      <c r="L169" s="7">
        <v>37781.56</v>
      </c>
      <c r="M169" s="7">
        <v>46162.14</v>
      </c>
      <c r="N169" s="7">
        <v>79229.97</v>
      </c>
      <c r="O169" s="7">
        <v>126344.62000000001</v>
      </c>
      <c r="P169" s="7">
        <v>60729.83</v>
      </c>
      <c r="Q169" s="7">
        <v>79918.48</v>
      </c>
      <c r="R169" s="7">
        <f t="shared" ref="R169" si="162">F169-H169-J169-L169-N169-P169</f>
        <v>133014.63000000012</v>
      </c>
      <c r="S169" s="7">
        <f t="shared" ref="S169" si="163">G169-I169-K169-M169-O169-Q169</f>
        <v>156124.09570000001</v>
      </c>
      <c r="T169" s="9"/>
    </row>
    <row r="170" spans="4:20" ht="5.25" customHeight="1" x14ac:dyDescent="0.2">
      <c r="E170" s="1"/>
      <c r="F170" s="4"/>
      <c r="T170" s="5"/>
    </row>
    <row r="171" spans="4:20" x14ac:dyDescent="0.2">
      <c r="D171" s="6" t="s">
        <v>167</v>
      </c>
      <c r="E171" s="6" t="s">
        <v>168</v>
      </c>
      <c r="F171" s="8">
        <v>2769290.51</v>
      </c>
      <c r="G171" s="7">
        <v>2146322.1540999999</v>
      </c>
      <c r="H171" s="7">
        <v>2094502.2799999998</v>
      </c>
      <c r="I171" s="7">
        <v>1470190.1</v>
      </c>
      <c r="J171" s="7">
        <v>183660.68</v>
      </c>
      <c r="K171" s="7">
        <v>178640.52</v>
      </c>
      <c r="L171" s="7">
        <v>18539.71</v>
      </c>
      <c r="M171" s="7">
        <v>26270.660000000003</v>
      </c>
      <c r="N171" s="7">
        <v>179513.55</v>
      </c>
      <c r="O171" s="7">
        <v>182628.99000000002</v>
      </c>
      <c r="P171" s="7">
        <v>85603.5</v>
      </c>
      <c r="Q171" s="7">
        <v>84034.250000000015</v>
      </c>
      <c r="R171" s="7">
        <f t="shared" ref="R171" si="164">F171-H171-J171-L171-N171-P171</f>
        <v>207470.78999999998</v>
      </c>
      <c r="S171" s="7">
        <f t="shared" ref="S171" si="165">G171-I171-K171-M171-O171-Q171</f>
        <v>204557.63409999979</v>
      </c>
      <c r="T171" s="9"/>
    </row>
    <row r="172" spans="4:20" ht="5.25" customHeight="1" x14ac:dyDescent="0.2">
      <c r="E172" s="1"/>
      <c r="F172" s="4"/>
      <c r="T172" s="5"/>
    </row>
    <row r="173" spans="4:20" x14ac:dyDescent="0.2">
      <c r="D173" s="6" t="s">
        <v>169</v>
      </c>
      <c r="E173" s="6" t="s">
        <v>170</v>
      </c>
      <c r="F173" s="8">
        <v>959525.56</v>
      </c>
      <c r="G173" s="7">
        <v>917501.65929999994</v>
      </c>
      <c r="H173" s="7">
        <v>579710.42000000004</v>
      </c>
      <c r="I173" s="7">
        <v>566117.38</v>
      </c>
      <c r="J173" s="7">
        <v>89446.66</v>
      </c>
      <c r="K173" s="7">
        <v>87033.41</v>
      </c>
      <c r="L173" s="7">
        <v>52351.92</v>
      </c>
      <c r="M173" s="7">
        <v>31097.309999999998</v>
      </c>
      <c r="N173" s="7">
        <v>75184.399999999994</v>
      </c>
      <c r="O173" s="7">
        <v>72291.8</v>
      </c>
      <c r="P173" s="7">
        <v>75583.44</v>
      </c>
      <c r="Q173" s="7">
        <v>73783.859999999986</v>
      </c>
      <c r="R173" s="7">
        <f t="shared" ref="R173" si="166">F173-H173-J173-L173-N173-P173</f>
        <v>87248.72</v>
      </c>
      <c r="S173" s="7">
        <f t="shared" ref="S173" si="167">G173-I173-K173-M173-O173-Q173</f>
        <v>87177.899299999932</v>
      </c>
      <c r="T173" s="9"/>
    </row>
    <row r="174" spans="4:20" ht="5.25" customHeight="1" x14ac:dyDescent="0.2">
      <c r="E174" s="1"/>
      <c r="F174" s="4"/>
      <c r="T174" s="5"/>
    </row>
    <row r="175" spans="4:20" x14ac:dyDescent="0.2">
      <c r="D175" s="6" t="s">
        <v>171</v>
      </c>
      <c r="E175" s="6" t="s">
        <v>172</v>
      </c>
      <c r="F175" s="8">
        <v>15394198.84</v>
      </c>
      <c r="G175" s="7">
        <v>13870653.014</v>
      </c>
      <c r="H175" s="7">
        <v>9684583.9000000004</v>
      </c>
      <c r="I175" s="7">
        <v>8951237.3699999992</v>
      </c>
      <c r="J175" s="7">
        <v>778895.2</v>
      </c>
      <c r="K175" s="7">
        <v>688801.43</v>
      </c>
      <c r="L175" s="7">
        <v>1955186.34</v>
      </c>
      <c r="M175" s="7">
        <v>1533361.9600000002</v>
      </c>
      <c r="N175" s="7">
        <v>0</v>
      </c>
      <c r="O175" s="7">
        <v>0</v>
      </c>
      <c r="P175" s="7">
        <v>1891992.76</v>
      </c>
      <c r="Q175" s="7">
        <v>1871763.56</v>
      </c>
      <c r="R175" s="7">
        <f t="shared" ref="R175" si="168">F175-H175-J175-L175-N175-P175</f>
        <v>1083540.6399999994</v>
      </c>
      <c r="S175" s="7">
        <f t="shared" ref="S175" si="169">G175-I175-K175-M175-O175-Q175</f>
        <v>825488.69400000153</v>
      </c>
      <c r="T175" s="9"/>
    </row>
    <row r="176" spans="4:20" ht="5.25" customHeight="1" x14ac:dyDescent="0.2">
      <c r="E176" s="1"/>
      <c r="F176" s="4"/>
      <c r="T176" s="5"/>
    </row>
    <row r="177" spans="4:20" x14ac:dyDescent="0.2">
      <c r="D177" s="6" t="s">
        <v>173</v>
      </c>
      <c r="E177" s="6" t="s">
        <v>174</v>
      </c>
      <c r="F177" s="8">
        <v>263197.71000000002</v>
      </c>
      <c r="G177" s="7">
        <v>240665.0588</v>
      </c>
      <c r="H177" s="7">
        <v>133341.93000000002</v>
      </c>
      <c r="I177" s="7">
        <v>116055.93999999999</v>
      </c>
      <c r="J177" s="7">
        <v>35423.769999999997</v>
      </c>
      <c r="K177" s="7">
        <v>33748.33</v>
      </c>
      <c r="L177" s="7">
        <v>26641.42</v>
      </c>
      <c r="M177" s="7">
        <v>17352.55</v>
      </c>
      <c r="N177" s="7">
        <v>21916.05</v>
      </c>
      <c r="O177" s="7">
        <v>27129.579999999998</v>
      </c>
      <c r="P177" s="7">
        <v>16952</v>
      </c>
      <c r="Q177" s="7">
        <v>16718</v>
      </c>
      <c r="R177" s="7">
        <f t="shared" ref="R177" si="170">F177-H177-J177-L177-N177-P177</f>
        <v>28922.540000000008</v>
      </c>
      <c r="S177" s="7">
        <f t="shared" ref="S177" si="171">G177-I177-K177-M177-O177-Q177</f>
        <v>29660.658800000005</v>
      </c>
      <c r="T177" s="9"/>
    </row>
    <row r="178" spans="4:20" ht="5.25" customHeight="1" x14ac:dyDescent="0.2">
      <c r="E178" s="1"/>
      <c r="F178" s="4"/>
      <c r="T178" s="5"/>
    </row>
    <row r="179" spans="4:20" x14ac:dyDescent="0.2">
      <c r="D179" s="6" t="s">
        <v>175</v>
      </c>
      <c r="E179" s="6" t="s">
        <v>176</v>
      </c>
      <c r="F179" s="8">
        <v>926157.49</v>
      </c>
      <c r="G179" s="7">
        <v>841294.20819999999</v>
      </c>
      <c r="H179" s="7">
        <v>594582.69000000006</v>
      </c>
      <c r="I179" s="7">
        <v>511766.93</v>
      </c>
      <c r="J179" s="7">
        <v>144227.29</v>
      </c>
      <c r="K179" s="7">
        <v>138949.87999999998</v>
      </c>
      <c r="L179" s="7">
        <v>16346.55</v>
      </c>
      <c r="M179" s="7">
        <v>24546.32</v>
      </c>
      <c r="N179" s="7">
        <v>40645.42</v>
      </c>
      <c r="O179" s="7">
        <v>39467.74</v>
      </c>
      <c r="P179" s="7">
        <v>60996.87</v>
      </c>
      <c r="Q179" s="7">
        <v>59098.239999999991</v>
      </c>
      <c r="R179" s="7">
        <f t="shared" ref="R179" si="172">F179-H179-J179-L179-N179-P179</f>
        <v>69358.669999999925</v>
      </c>
      <c r="S179" s="7">
        <f t="shared" ref="S179" si="173">G179-I179-K179-M179-O179-Q179</f>
        <v>67465.098200000037</v>
      </c>
      <c r="T179" s="9"/>
    </row>
    <row r="180" spans="4:20" ht="5.25" customHeight="1" x14ac:dyDescent="0.2">
      <c r="E180" s="1"/>
      <c r="F180" s="4"/>
      <c r="T180" s="5"/>
    </row>
    <row r="181" spans="4:20" x14ac:dyDescent="0.2">
      <c r="D181" s="6" t="s">
        <v>177</v>
      </c>
      <c r="E181" s="6" t="s">
        <v>178</v>
      </c>
      <c r="F181" s="8">
        <v>46884116.640000001</v>
      </c>
      <c r="G181" s="7">
        <v>50793503.041499995</v>
      </c>
      <c r="H181" s="7">
        <v>38982966.43</v>
      </c>
      <c r="I181" s="7">
        <v>42877615.369999997</v>
      </c>
      <c r="J181" s="7">
        <v>3655435.42</v>
      </c>
      <c r="K181" s="7">
        <v>3240219.78</v>
      </c>
      <c r="L181" s="7">
        <v>653649.59</v>
      </c>
      <c r="M181" s="7">
        <v>854694.99</v>
      </c>
      <c r="N181" s="7">
        <v>0</v>
      </c>
      <c r="O181" s="7">
        <v>0</v>
      </c>
      <c r="P181" s="7">
        <v>0</v>
      </c>
      <c r="Q181" s="7">
        <v>0</v>
      </c>
      <c r="R181" s="7">
        <f t="shared" ref="R181" si="174">F181-H181-J181-L181-N181-P181</f>
        <v>3592065.2000000011</v>
      </c>
      <c r="S181" s="7">
        <f t="shared" ref="S181" si="175">G181-I181-K181-M181-O181-Q181</f>
        <v>3820972.9014999978</v>
      </c>
      <c r="T181" s="9"/>
    </row>
    <row r="182" spans="4:20" ht="5.25" customHeight="1" x14ac:dyDescent="0.2">
      <c r="E182" s="1"/>
      <c r="F182" s="4"/>
      <c r="T182" s="5"/>
    </row>
    <row r="183" spans="4:20" x14ac:dyDescent="0.2">
      <c r="D183" s="6" t="s">
        <v>179</v>
      </c>
      <c r="E183" s="6" t="s">
        <v>180</v>
      </c>
      <c r="F183" s="8">
        <v>1543679.1</v>
      </c>
      <c r="G183" s="7">
        <v>1433005.6303000001</v>
      </c>
      <c r="H183" s="7">
        <v>1065595.47</v>
      </c>
      <c r="I183" s="7">
        <v>963357.48</v>
      </c>
      <c r="J183" s="7">
        <v>264356.14</v>
      </c>
      <c r="K183" s="7">
        <v>253253.77000000002</v>
      </c>
      <c r="L183" s="7">
        <v>94818</v>
      </c>
      <c r="M183" s="7">
        <v>101685.62</v>
      </c>
      <c r="N183" s="7">
        <v>0</v>
      </c>
      <c r="O183" s="7">
        <v>0</v>
      </c>
      <c r="P183" s="7">
        <v>0</v>
      </c>
      <c r="Q183" s="7">
        <v>168.56</v>
      </c>
      <c r="R183" s="7">
        <f t="shared" ref="R183" si="176">F183-H183-J183-L183-N183-P183</f>
        <v>118909.49000000011</v>
      </c>
      <c r="S183" s="7">
        <f t="shared" ref="S183" si="177">G183-I183-K183-M183-O183-Q183</f>
        <v>114540.20030000008</v>
      </c>
      <c r="T183" s="9"/>
    </row>
    <row r="184" spans="4:20" ht="5.25" customHeight="1" x14ac:dyDescent="0.2">
      <c r="E184" s="1"/>
      <c r="F184" s="4"/>
      <c r="T184" s="5"/>
    </row>
    <row r="185" spans="4:20" x14ac:dyDescent="0.2">
      <c r="D185" s="6" t="s">
        <v>181</v>
      </c>
      <c r="E185" s="6" t="s">
        <v>182</v>
      </c>
      <c r="F185" s="8">
        <v>1717424.43</v>
      </c>
      <c r="G185" s="7">
        <v>1532361.8596000001</v>
      </c>
      <c r="H185" s="7">
        <v>1015791.56</v>
      </c>
      <c r="I185" s="7">
        <v>840594.22000000009</v>
      </c>
      <c r="J185" s="7">
        <v>174329.41</v>
      </c>
      <c r="K185" s="7">
        <v>169681.74</v>
      </c>
      <c r="L185" s="7">
        <v>113023.88</v>
      </c>
      <c r="M185" s="7">
        <v>127276.19999999998</v>
      </c>
      <c r="N185" s="7">
        <v>118367.51</v>
      </c>
      <c r="O185" s="7">
        <v>116510.75</v>
      </c>
      <c r="P185" s="7">
        <v>127141</v>
      </c>
      <c r="Q185" s="7">
        <v>125735.35</v>
      </c>
      <c r="R185" s="7">
        <f t="shared" ref="R185" si="178">F185-H185-J185-L185-N185-P185</f>
        <v>168771.06999999983</v>
      </c>
      <c r="S185" s="7">
        <f t="shared" ref="S185" si="179">G185-I185-K185-M185-O185-Q185</f>
        <v>152563.59960000005</v>
      </c>
      <c r="T185" s="9"/>
    </row>
    <row r="186" spans="4:20" ht="5.25" customHeight="1" x14ac:dyDescent="0.2">
      <c r="E186" s="1"/>
      <c r="F186" s="4"/>
      <c r="T186" s="5"/>
    </row>
    <row r="187" spans="4:20" x14ac:dyDescent="0.2">
      <c r="D187" s="6" t="s">
        <v>183</v>
      </c>
      <c r="E187" s="6" t="s">
        <v>184</v>
      </c>
      <c r="F187" s="8">
        <v>2169794.7799999998</v>
      </c>
      <c r="G187" s="7">
        <v>2181502.5724999998</v>
      </c>
      <c r="H187" s="7">
        <v>1201955.71</v>
      </c>
      <c r="I187" s="7">
        <v>1153028.0099999998</v>
      </c>
      <c r="J187" s="7">
        <v>310370.25</v>
      </c>
      <c r="K187" s="7">
        <v>298584.26</v>
      </c>
      <c r="L187" s="7">
        <v>180846.21</v>
      </c>
      <c r="M187" s="7">
        <v>126419.01000000001</v>
      </c>
      <c r="N187" s="7">
        <v>192633.49</v>
      </c>
      <c r="O187" s="7">
        <v>239587.40000000002</v>
      </c>
      <c r="P187" s="7">
        <v>127429.8</v>
      </c>
      <c r="Q187" s="7">
        <v>174379.15999999997</v>
      </c>
      <c r="R187" s="7">
        <f t="shared" ref="R187" si="180">F187-H187-J187-L187-N187-P187</f>
        <v>156559.31999999989</v>
      </c>
      <c r="S187" s="7">
        <f t="shared" ref="S187" si="181">G187-I187-K187-M187-O187-Q187</f>
        <v>189504.73249999998</v>
      </c>
      <c r="T187" s="9"/>
    </row>
    <row r="188" spans="4:20" ht="5.25" customHeight="1" x14ac:dyDescent="0.2">
      <c r="E188" s="1"/>
      <c r="F188" s="4"/>
      <c r="T188" s="5"/>
    </row>
    <row r="189" spans="4:20" x14ac:dyDescent="0.2">
      <c r="D189" s="6" t="s">
        <v>185</v>
      </c>
      <c r="E189" s="6" t="s">
        <v>186</v>
      </c>
      <c r="F189" s="8">
        <v>498674.26</v>
      </c>
      <c r="G189" s="7">
        <v>467607.64679999993</v>
      </c>
      <c r="H189" s="7">
        <v>294519.03999999998</v>
      </c>
      <c r="I189" s="7">
        <v>281137.09000000003</v>
      </c>
      <c r="J189" s="7">
        <v>81278.55</v>
      </c>
      <c r="K189" s="7">
        <v>77552.67</v>
      </c>
      <c r="L189" s="7">
        <v>18475.57</v>
      </c>
      <c r="M189" s="7">
        <v>14946.390000000001</v>
      </c>
      <c r="N189" s="7">
        <v>44680.27</v>
      </c>
      <c r="O189" s="7">
        <v>39492.47</v>
      </c>
      <c r="P189" s="7">
        <v>26504.1</v>
      </c>
      <c r="Q189" s="7">
        <v>26035.5</v>
      </c>
      <c r="R189" s="7">
        <f t="shared" ref="R189" si="182">F189-H189-J189-L189-N189-P189</f>
        <v>33216.73000000004</v>
      </c>
      <c r="S189" s="7">
        <f t="shared" ref="S189" si="183">G189-I189-K189-M189-O189-Q189</f>
        <v>28443.526799999905</v>
      </c>
      <c r="T189" s="9"/>
    </row>
    <row r="190" spans="4:20" ht="5.25" customHeight="1" x14ac:dyDescent="0.2">
      <c r="E190" s="1"/>
      <c r="F190" s="4"/>
      <c r="T190" s="5"/>
    </row>
    <row r="191" spans="4:20" x14ac:dyDescent="0.2">
      <c r="D191" s="6" t="s">
        <v>187</v>
      </c>
      <c r="E191" s="6" t="s">
        <v>188</v>
      </c>
      <c r="F191" s="8">
        <v>2291847.9300000002</v>
      </c>
      <c r="G191" s="7">
        <v>2004141.8601000002</v>
      </c>
      <c r="H191" s="7">
        <v>1746795.94</v>
      </c>
      <c r="I191" s="7">
        <v>1547176.7</v>
      </c>
      <c r="J191" s="7">
        <v>103675.95</v>
      </c>
      <c r="K191" s="7">
        <v>96248.61</v>
      </c>
      <c r="L191" s="7">
        <v>163013.54</v>
      </c>
      <c r="M191" s="7">
        <v>74798.13</v>
      </c>
      <c r="N191" s="7">
        <v>142188.96</v>
      </c>
      <c r="O191" s="7">
        <v>149430.76999999999</v>
      </c>
      <c r="P191" s="7">
        <v>51380</v>
      </c>
      <c r="Q191" s="7">
        <v>49005.93</v>
      </c>
      <c r="R191" s="7">
        <f t="shared" ref="R191" si="184">F191-H191-J191-L191-N191-P191</f>
        <v>84793.540000000241</v>
      </c>
      <c r="S191" s="7">
        <f t="shared" ref="S191" si="185">G191-I191-K191-M191-O191-Q191</f>
        <v>87481.720100000239</v>
      </c>
      <c r="T191" s="9"/>
    </row>
    <row r="192" spans="4:20" ht="5.25" customHeight="1" x14ac:dyDescent="0.2">
      <c r="E192" s="1"/>
      <c r="F192" s="4"/>
      <c r="T192" s="5"/>
    </row>
    <row r="193" spans="4:20" x14ac:dyDescent="0.2">
      <c r="D193" s="6" t="s">
        <v>189</v>
      </c>
      <c r="E193" s="6" t="s">
        <v>190</v>
      </c>
      <c r="F193" s="8">
        <v>1539128.74</v>
      </c>
      <c r="G193" s="7">
        <v>1045365.1566</v>
      </c>
      <c r="H193" s="7">
        <v>1065794.1199999999</v>
      </c>
      <c r="I193" s="7">
        <v>580666.9</v>
      </c>
      <c r="J193" s="7">
        <v>129553.13</v>
      </c>
      <c r="K193" s="7">
        <v>125571.25</v>
      </c>
      <c r="L193" s="7">
        <v>35898.959999999999</v>
      </c>
      <c r="M193" s="7">
        <v>38111.29</v>
      </c>
      <c r="N193" s="7">
        <v>91737.57</v>
      </c>
      <c r="O193" s="7">
        <v>90625.680000000008</v>
      </c>
      <c r="P193" s="7">
        <v>90357.33</v>
      </c>
      <c r="Q193" s="7">
        <v>89801.03</v>
      </c>
      <c r="R193" s="7">
        <f t="shared" ref="R193" si="186">F193-H193-J193-L193-N193-P193</f>
        <v>125787.63000000008</v>
      </c>
      <c r="S193" s="7">
        <f t="shared" ref="S193" si="187">G193-I193-K193-M193-O193-Q193</f>
        <v>120589.00659999999</v>
      </c>
      <c r="T193" s="9"/>
    </row>
    <row r="194" spans="4:20" ht="5.25" customHeight="1" x14ac:dyDescent="0.2">
      <c r="E194" s="1"/>
      <c r="F194" s="4"/>
      <c r="T194" s="5"/>
    </row>
    <row r="195" spans="4:20" x14ac:dyDescent="0.2">
      <c r="D195" s="6" t="s">
        <v>191</v>
      </c>
      <c r="E195" s="6" t="s">
        <v>192</v>
      </c>
      <c r="F195" s="8">
        <v>355097.69</v>
      </c>
      <c r="G195" s="7">
        <v>217035.26580000002</v>
      </c>
      <c r="H195" s="7">
        <v>278433.82</v>
      </c>
      <c r="I195" s="7">
        <v>152612.93999999997</v>
      </c>
      <c r="J195" s="7">
        <v>15941.92</v>
      </c>
      <c r="K195" s="7">
        <v>15529.88</v>
      </c>
      <c r="L195" s="7">
        <v>4990.6400000000003</v>
      </c>
      <c r="M195" s="7">
        <v>825</v>
      </c>
      <c r="N195" s="7">
        <v>16246.78</v>
      </c>
      <c r="O195" s="7">
        <v>13436.5</v>
      </c>
      <c r="P195" s="7">
        <v>17892</v>
      </c>
      <c r="Q195" s="7">
        <v>16732</v>
      </c>
      <c r="R195" s="7">
        <f t="shared" ref="R195" si="188">F195-H195-J195-L195-N195-P195</f>
        <v>21592.53</v>
      </c>
      <c r="S195" s="7">
        <f t="shared" ref="S195" si="189">G195-I195-K195-M195-O195-Q195</f>
        <v>17898.945800000052</v>
      </c>
      <c r="T195" s="9"/>
    </row>
    <row r="196" spans="4:20" ht="5.25" customHeight="1" x14ac:dyDescent="0.2">
      <c r="E196" s="1"/>
      <c r="F196" s="4"/>
      <c r="T196" s="5"/>
    </row>
    <row r="197" spans="4:20" x14ac:dyDescent="0.2">
      <c r="D197" s="6" t="s">
        <v>193</v>
      </c>
      <c r="E197" s="6" t="s">
        <v>194</v>
      </c>
      <c r="F197" s="8">
        <v>41195894.780000001</v>
      </c>
      <c r="G197" s="7">
        <v>36774502.949699998</v>
      </c>
      <c r="H197" s="7">
        <v>34144372.630000003</v>
      </c>
      <c r="I197" s="7">
        <v>31580314.73</v>
      </c>
      <c r="J197" s="7">
        <v>2138761.13</v>
      </c>
      <c r="K197" s="7">
        <v>1984443.2599999998</v>
      </c>
      <c r="L197" s="7">
        <v>1379142.08</v>
      </c>
      <c r="M197" s="7">
        <v>229164.31</v>
      </c>
      <c r="N197" s="7">
        <v>0</v>
      </c>
      <c r="O197" s="7">
        <v>0</v>
      </c>
      <c r="P197" s="7">
        <v>0</v>
      </c>
      <c r="Q197" s="7">
        <v>0</v>
      </c>
      <c r="R197" s="7">
        <f t="shared" ref="R197" si="190">F197-H197-J197-L197-N197-P197</f>
        <v>3533618.9399999985</v>
      </c>
      <c r="S197" s="7">
        <f t="shared" ref="S197" si="191">G197-I197-K197-M197-O197-Q197</f>
        <v>2980580.6496999976</v>
      </c>
      <c r="T197" s="9"/>
    </row>
    <row r="198" spans="4:20" ht="5.25" customHeight="1" x14ac:dyDescent="0.2">
      <c r="E198" s="1"/>
      <c r="F198" s="4"/>
      <c r="T198" s="5"/>
    </row>
    <row r="199" spans="4:20" x14ac:dyDescent="0.2">
      <c r="D199" s="6" t="s">
        <v>195</v>
      </c>
      <c r="E199" s="6" t="s">
        <v>196</v>
      </c>
      <c r="F199" s="8">
        <v>1123626.29</v>
      </c>
      <c r="G199" s="7">
        <v>1126382.4228000001</v>
      </c>
      <c r="H199" s="7">
        <v>736679.64</v>
      </c>
      <c r="I199" s="7">
        <v>745753.99</v>
      </c>
      <c r="J199" s="7">
        <v>232294.7</v>
      </c>
      <c r="K199" s="7">
        <v>223873.03999999998</v>
      </c>
      <c r="L199" s="7">
        <v>19642.77</v>
      </c>
      <c r="M199" s="7">
        <v>34145.850000000006</v>
      </c>
      <c r="N199" s="7">
        <v>0</v>
      </c>
      <c r="O199" s="7">
        <v>0</v>
      </c>
      <c r="P199" s="7">
        <v>84835</v>
      </c>
      <c r="Q199" s="7">
        <v>82578.559999999998</v>
      </c>
      <c r="R199" s="7">
        <f t="shared" ref="R199" si="192">F199-H199-J199-L199-N199-P199</f>
        <v>50174.180000000022</v>
      </c>
      <c r="S199" s="7">
        <f t="shared" ref="S199" si="193">G199-I199-K199-M199-O199-Q199</f>
        <v>40030.982800000085</v>
      </c>
      <c r="T199" s="9"/>
    </row>
    <row r="200" spans="4:20" ht="5.25" customHeight="1" x14ac:dyDescent="0.2">
      <c r="E200" s="1"/>
      <c r="F200" s="4"/>
      <c r="T200" s="5"/>
    </row>
    <row r="201" spans="4:20" x14ac:dyDescent="0.2">
      <c r="D201" s="6" t="s">
        <v>197</v>
      </c>
      <c r="E201" s="6" t="s">
        <v>198</v>
      </c>
      <c r="F201" s="8">
        <v>164005.97</v>
      </c>
      <c r="G201" s="7">
        <v>128496.75469999999</v>
      </c>
      <c r="H201" s="7">
        <v>122218.27</v>
      </c>
      <c r="I201" s="7">
        <v>87772.21</v>
      </c>
      <c r="J201" s="7">
        <v>18359.95</v>
      </c>
      <c r="K201" s="7">
        <v>16791.47</v>
      </c>
      <c r="L201" s="7">
        <v>4492.83</v>
      </c>
      <c r="M201" s="7">
        <v>3458.2700000000004</v>
      </c>
      <c r="N201" s="7">
        <v>0</v>
      </c>
      <c r="O201" s="7">
        <v>0</v>
      </c>
      <c r="P201" s="7">
        <v>13875</v>
      </c>
      <c r="Q201" s="7">
        <v>13695.38</v>
      </c>
      <c r="R201" s="7">
        <f t="shared" ref="R201:S201" si="194">F201-H201-J201-L201-N201-P201</f>
        <v>5059.9199999999983</v>
      </c>
      <c r="S201" s="7">
        <f t="shared" si="194"/>
        <v>6779.4246999999832</v>
      </c>
      <c r="T201" s="9"/>
    </row>
    <row r="202" spans="4:20" ht="5.25" customHeight="1" x14ac:dyDescent="0.2">
      <c r="E202" s="1"/>
      <c r="F202" s="4"/>
      <c r="T202" s="5"/>
    </row>
    <row r="203" spans="4:20" ht="11.25" customHeight="1" x14ac:dyDescent="0.2">
      <c r="D203" s="2"/>
      <c r="E203" s="10" t="s">
        <v>199</v>
      </c>
      <c r="F203" s="18">
        <f t="shared" ref="F203:S203" si="195">SUM(F5:F201)</f>
        <v>652701305.89999998</v>
      </c>
      <c r="G203" s="11">
        <f t="shared" si="195"/>
        <v>587845626.4813</v>
      </c>
      <c r="H203" s="11">
        <f t="shared" si="195"/>
        <v>433197405.30999994</v>
      </c>
      <c r="I203" s="11">
        <f t="shared" si="195"/>
        <v>399499235.85000002</v>
      </c>
      <c r="J203" s="11">
        <f t="shared" si="195"/>
        <v>42314265.160000011</v>
      </c>
      <c r="K203" s="11">
        <f t="shared" si="195"/>
        <v>38094982.789999992</v>
      </c>
      <c r="L203" s="11">
        <f t="shared" si="195"/>
        <v>60353493.980000019</v>
      </c>
      <c r="M203" s="11">
        <f t="shared" si="195"/>
        <v>50611912.950000018</v>
      </c>
      <c r="N203" s="11">
        <f t="shared" si="195"/>
        <v>9920008.3800000008</v>
      </c>
      <c r="O203" s="11">
        <f t="shared" si="195"/>
        <v>9380011.0600000042</v>
      </c>
      <c r="P203" s="11">
        <f t="shared" si="195"/>
        <v>35727822.069999993</v>
      </c>
      <c r="Q203" s="11">
        <f t="shared" si="195"/>
        <v>34810446.920000002</v>
      </c>
      <c r="R203" s="11">
        <f t="shared" si="195"/>
        <v>71188311.00000003</v>
      </c>
      <c r="S203" s="11">
        <f t="shared" si="195"/>
        <v>55449036.911299974</v>
      </c>
      <c r="T203" s="12"/>
    </row>
    <row r="204" spans="4:20" ht="4.5" customHeight="1" x14ac:dyDescent="0.2">
      <c r="E204" s="1"/>
      <c r="F204" s="13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5"/>
    </row>
    <row r="205" spans="4:20" ht="9.75" customHeight="1" x14ac:dyDescent="0.2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</sheetData>
  <pageMargins left="0.23661417322834646" right="0.23661417322834646" top="0.39015748031496061" bottom="0.2" header="4.0157480314960629E-2" footer="4.0157480314960629E-2"/>
  <pageSetup paperSize="9" scale="80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S1GestionEjercConcMunPRP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