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DFD331C3-54C1-4D63-B1A0-702FA34EB1A9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C7" i="1" l="1"/>
  <c r="D5" i="1" s="1"/>
  <c r="D3" i="1" l="1"/>
  <c r="D4" i="1"/>
  <c r="D6" i="1"/>
</calcChain>
</file>

<file path=xl/sharedStrings.xml><?xml version="1.0" encoding="utf-8"?>
<sst xmlns="http://schemas.openxmlformats.org/spreadsheetml/2006/main" count="10" uniqueCount="10">
  <si>
    <t>Tipo de Procedimiento</t>
  </si>
  <si>
    <t>Nº expedientes</t>
  </si>
  <si>
    <t>Importe total</t>
  </si>
  <si>
    <t>Porcentaje</t>
  </si>
  <si>
    <t>Abierto</t>
  </si>
  <si>
    <t>Negociado sin publicidad</t>
  </si>
  <si>
    <t>Contrato menor</t>
  </si>
  <si>
    <t>TOTAL</t>
  </si>
  <si>
    <t>Negociado con publicidad</t>
  </si>
  <si>
    <t xml:space="preserve">Datos estadístico contrataciones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</si>
</sst>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8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779CE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charts/_rels/chart1.xml.rels><?xml version="1.0" encoding="UTF-8" standalone="no"?>
<Relationships xmlns="http://schemas.openxmlformats.org/package/2006/relationships">
<Relationship Id="rId1" Target="style1.xml" Type="http://schemas.microsoft.com/office/2011/relationships/chartStyle"/>
<Relationship Id="rId2" Target="colors1.xml" Type="http://schemas.microsoft.com/office/2011/relationships/chartColorStyle"/>
<Relationship Id="rId3" Target="../drawings/drawing2.xml" Type="http://schemas.openxmlformats.org/officeDocument/2006/relationships/chartUserShapes"/>
</Relationships>

</file>

<file path=xl/charts/_rels/chart2.xml.rels><?xml version="1.0" encoding="UTF-8" standalone="no"?>
<Relationships xmlns="http://schemas.openxmlformats.org/package/2006/relationships">
<Relationship Id="rId1" Target="style2.xml" Type="http://schemas.microsoft.com/office/2011/relationships/chartStyle"/>
<Relationship Id="rId2" Target="colors2.xml" Type="http://schemas.microsoft.com/office/2011/relationships/chartColorStyle"/>
<Relationship Id="rId3" Target="../drawings/drawing3.xml" Type="http://schemas.openxmlformats.org/officeDocument/2006/relationships/chartUserShapes"/>
</Relationships>

</file>

<file path=xl/charts/_rels/chart3.xml.rels><?xml version="1.0" encoding="UTF-8" standalone="no"?>
<Relationships xmlns="http://schemas.openxmlformats.org/package/2006/relationships">
<Relationship Id="rId1" Target="style3.xml" Type="http://schemas.microsoft.com/office/2011/relationships/chartStyle"/>
<Relationship Id="rId2" Target="colors3.xml" Type="http://schemas.microsoft.com/office/2011/relationships/chartColorStyle"/>
<Relationship Id="rId3" Target="../drawings/drawing4.xml" Type="http://schemas.openxmlformats.org/officeDocument/2006/relationships/chartUserShape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Nº expedientes tramitados</a:t>
            </a:r>
          </a:p>
          <a:p>
            <a:pPr>
              <a:defRPr/>
            </a:pPr>
            <a:r>
              <a:rPr lang="en-US" sz="1600" baseline="0"/>
              <a:t>2018</a:t>
            </a:r>
            <a:endParaRPr lang="en-US" sz="1600"/>
          </a:p>
        </c:rich>
      </c:tx>
      <c:layout>
        <c:manualLayout>
          <c:xMode val="edge"/>
          <c:yMode val="edge"/>
          <c:x val="0.415294897282968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Nº expedientes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344-4EC3-A92D-F8FF169C9E74}"/>
              </c:ext>
            </c:extLst>
          </c:dPt>
          <c:dLbls>
            <c:dLbl>
              <c:idx val="3"/>
              <c:layout>
                <c:manualLayout>
                  <c:x val="0"/>
                  <c:y val="-8.3100029163021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4-4EC3-A92D-F8FF169C9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Hoja1!$B$3:$B$6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4-4EC3-A92D-F8FF169C9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3575552"/>
        <c:axId val="103577088"/>
      </c:barChart>
      <c:catAx>
        <c:axId val="10357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577088"/>
        <c:crosses val="autoZero"/>
        <c:auto val="1"/>
        <c:lblAlgn val="ctr"/>
        <c:lblOffset val="100"/>
        <c:noMultiLvlLbl val="0"/>
      </c:catAx>
      <c:valAx>
        <c:axId val="1035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5755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Importe total (€)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600" b="1" i="0" baseline="0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Importe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0C-4120-8C09-E0E8115B9A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0C-4120-8C09-E0E8115B9AC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0C-4120-8C09-E0E8115B9AC0}"/>
              </c:ext>
            </c:extLst>
          </c:dPt>
          <c:dLbls>
            <c:dLbl>
              <c:idx val="0"/>
              <c:layout>
                <c:manualLayout>
                  <c:x val="6.6423206203505992E-3"/>
                  <c:y val="1.020851560221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C-4120-8C09-E0E8115B9AC0}"/>
                </c:ext>
              </c:extLst>
            </c:dLbl>
            <c:dLbl>
              <c:idx val="1"/>
              <c:layout>
                <c:manualLayout>
                  <c:x val="-6.0386461944832138E-4"/>
                  <c:y val="5.57888597258680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C-4120-8C09-E0E8115B9AC0}"/>
                </c:ext>
              </c:extLst>
            </c:dLbl>
            <c:dLbl>
              <c:idx val="3"/>
              <c:layout>
                <c:manualLayout>
                  <c:x val="-7.9710129767179214E-3"/>
                  <c:y val="9.4889180519101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C-4120-8C09-E0E8115B9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Hoja1!$C$3:$C$6</c:f>
              <c:numCache>
                <c:formatCode>#,##0.00\ "€"</c:formatCode>
                <c:ptCount val="4"/>
                <c:pt idx="0">
                  <c:v>63505990.850000001</c:v>
                </c:pt>
                <c:pt idx="1">
                  <c:v>60192.66</c:v>
                </c:pt>
                <c:pt idx="2">
                  <c:v>0</c:v>
                </c:pt>
                <c:pt idx="3">
                  <c:v>702980.36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C-4120-8C09-E0E8115B9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103495552"/>
        <c:axId val="103497088"/>
      </c:barChart>
      <c:catAx>
        <c:axId val="10349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97088"/>
        <c:crosses val="autoZero"/>
        <c:auto val="1"/>
        <c:lblAlgn val="ctr"/>
        <c:lblOffset val="100"/>
        <c:noMultiLvlLbl val="0"/>
      </c:catAx>
      <c:valAx>
        <c:axId val="103497088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495552"/>
        <c:crosses val="autoZero"/>
        <c:crossBetween val="between"/>
        <c:minorUnit val="15000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% en volumen presupuetario de contrataciones</a:t>
            </a:r>
          </a:p>
        </c:rich>
      </c:tx>
      <c:layout>
        <c:manualLayout>
          <c:xMode val="edge"/>
          <c:yMode val="edge"/>
          <c:x val="0.392670538449095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58239539143093"/>
          <c:y val="0.26183435403907851"/>
          <c:w val="0.61461942257217905"/>
          <c:h val="0.71272018081073207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C29-4BAB-A2CE-0F298610E891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C29-4BAB-A2CE-0F298610E891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C29-4BAB-A2CE-0F298610E891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C29-4BAB-A2CE-0F298610E891}"/>
              </c:ext>
            </c:extLst>
          </c:dPt>
          <c:dLbls>
            <c:dLbl>
              <c:idx val="1"/>
              <c:layout>
                <c:manualLayout>
                  <c:x val="-5.2838246113867976E-2"/>
                  <c:y val="4.23246573344998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9-4BAB-A2CE-0F298610E891}"/>
                </c:ext>
              </c:extLst>
            </c:dLbl>
            <c:dLbl>
              <c:idx val="2"/>
              <c:layout>
                <c:manualLayout>
                  <c:x val="0.3090690502653371"/>
                  <c:y val="0.12470873432487606"/>
                </c:manualLayout>
              </c:layout>
              <c:tx>
                <c:rich>
                  <a:bodyPr/>
                  <a:lstStyle/>
                  <a:p>
                    <a:fld id="{9E2E9231-2852-46C4-8133-72687CA61351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74C5788E-043D-4515-A532-ECD0CED19D24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C29-4BAB-A2CE-0F298610E891}"/>
                </c:ext>
              </c:extLst>
            </c:dLbl>
            <c:dLbl>
              <c:idx val="3"/>
              <c:layout>
                <c:manualLayout>
                  <c:x val="4.8250340476824097E-2"/>
                  <c:y val="0.19878280839895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29-4BAB-A2CE-0F298610E8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Hoja1!$A$3:$A$6</c:f>
              <c:strCache>
                <c:ptCount val="4"/>
                <c:pt idx="0">
                  <c:v>Abierto</c:v>
                </c:pt>
                <c:pt idx="1">
                  <c:v>Negociado sin publicidad</c:v>
                </c:pt>
                <c:pt idx="2">
                  <c:v>Negociado con publicidad</c:v>
                </c:pt>
                <c:pt idx="3">
                  <c:v>Contrato menor</c:v>
                </c:pt>
              </c:strCache>
            </c:strRef>
          </c:cat>
          <c:val>
            <c:numRef>
              <c:f>Hoja1!$D$3:$D$6</c:f>
              <c:numCache>
                <c:formatCode>0.00%</c:formatCode>
                <c:ptCount val="4"/>
                <c:pt idx="0">
                  <c:v>0.98812536255265904</c:v>
                </c:pt>
                <c:pt idx="1">
                  <c:v>9.3657138782378261E-4</c:v>
                </c:pt>
                <c:pt idx="2">
                  <c:v>0</c:v>
                </c:pt>
                <c:pt idx="3">
                  <c:v>1.0938066059517261E-2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29-4BAB-A2CE-0F298610E89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charts/chart2.xml" Type="http://schemas.openxmlformats.org/officeDocument/2006/relationships/chart"/>
<Relationship Id="rId3" Target="../charts/chart3.xml" Type="http://schemas.openxmlformats.org/officeDocument/2006/relationships/chart"/>
<Relationship Id="rId4" Target="../media/image1.png" Type="http://schemas.openxmlformats.org/officeDocument/2006/relationships/image"/>
<Relationship Id="rId5" Target="../media/image2.sv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sv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sv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sv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66675</xdr:rowOff>
    </xdr:from>
    <xdr:to>
      <xdr:col>3</xdr:col>
      <xdr:colOff>962025</xdr:colOff>
      <xdr:row>22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257174</xdr:colOff>
      <xdr:row>8</xdr:row>
      <xdr:rowOff>57150</xdr:rowOff>
    </xdr:from>
    <xdr:to>
      <xdr:col>11</xdr:col>
      <xdr:colOff>180975</xdr:colOff>
      <xdr:row>22</xdr:row>
      <xdr:rowOff>133350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23</xdr:row>
      <xdr:rowOff>180975</xdr:rowOff>
    </xdr:from>
    <xdr:to>
      <xdr:col>3</xdr:col>
      <xdr:colOff>933450</xdr:colOff>
      <xdr:row>38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171450</xdr:rowOff>
    </xdr:from>
    <xdr:to>
      <xdr:col>1</xdr:col>
      <xdr:colOff>344564</xdr:colOff>
      <xdr:row>0</xdr:row>
      <xdr:rowOff>552450</xdr:rowOff>
    </xdr:to>
    <xdr:pic>
      <xdr:nvPicPr>
        <xdr:cNvPr id="5" name="Gráfico 4">
          <a:extLst>
            <a:ext uri="{FF2B5EF4-FFF2-40B4-BE49-F238E27FC236}">
              <a16:creationId xmlns:a16="http://schemas.microsoft.com/office/drawing/2014/main" id="{2B141456-21BC-45E6-BA14-0171EB0D7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0" y="171450"/>
          <a:ext cx="193523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0.03241</cdr:y>
    </cdr:from>
    <cdr:to>
      <cdr:x>0.45105</cdr:x>
      <cdr:y>0.1875</cdr:y>
    </cdr:to>
    <cdr:pic>
      <cdr:nvPicPr>
        <cdr:cNvPr id="3" name="Gráfico 4">
          <a:extLst xmlns:a="http://schemas.openxmlformats.org/drawingml/2006/main">
            <a:ext uri="{FF2B5EF4-FFF2-40B4-BE49-F238E27FC236}">
              <a16:creationId xmlns:a16="http://schemas.microsoft.com/office/drawing/2014/main" id="{2B141456-21BC-45E6-BA14-0171EB0D7E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88900"/>
          <a:ext cx="2161017" cy="42545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0.01147</cdr:x>
      <cdr:y>0.03935</cdr:y>
    </cdr:from>
    <cdr:to>
      <cdr:x>0.37954</cdr:x>
      <cdr:y>0.17824</cdr:y>
    </cdr:to>
    <cdr:pic>
      <cdr:nvPicPr>
        <cdr:cNvPr id="3" name="Gráfico 4">
          <a:extLst xmlns:a="http://schemas.openxmlformats.org/drawingml/2006/main">
            <a:ext uri="{FF2B5EF4-FFF2-40B4-BE49-F238E27FC236}">
              <a16:creationId xmlns:a16="http://schemas.microsoft.com/office/drawing/2014/main" id="{2B141456-21BC-45E6-BA14-0171EB0D7E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0325" y="107950"/>
          <a:ext cx="1935239" cy="38100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0.02199</cdr:y>
    </cdr:from>
    <cdr:to>
      <cdr:x>0.40393</cdr:x>
      <cdr:y>0.16088</cdr:y>
    </cdr:to>
    <cdr:pic>
      <cdr:nvPicPr>
        <cdr:cNvPr id="3" name="Gráfico 4">
          <a:extLst xmlns:a="http://schemas.openxmlformats.org/drawingml/2006/main">
            <a:ext uri="{FF2B5EF4-FFF2-40B4-BE49-F238E27FC236}">
              <a16:creationId xmlns:a16="http://schemas.microsoft.com/office/drawing/2014/main" id="{2B141456-21BC-45E6-BA14-0171EB0D7E4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60325"/>
          <a:ext cx="1935239" cy="381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topLeftCell="A7" workbookViewId="0">
      <selection activeCell="H6" sqref="H6"/>
    </sheetView>
  </sheetViews>
  <sheetFormatPr baseColWidth="10" defaultRowHeight="15" x14ac:dyDescent="0.25"/>
  <cols>
    <col min="1" max="1" width="23.85546875" customWidth="1"/>
    <col min="2" max="2" width="16.42578125" customWidth="1"/>
    <col min="3" max="3" width="19" customWidth="1"/>
    <col min="4" max="4" width="15.85546875" customWidth="1"/>
  </cols>
  <sheetData>
    <row r="1" spans="1:4" ht="60.75" customHeight="1" x14ac:dyDescent="0.25">
      <c r="B1" s="8" t="s">
        <v>9</v>
      </c>
      <c r="C1" s="9"/>
      <c r="D1" s="9"/>
    </row>
    <row r="2" spans="1:4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x14ac:dyDescent="0.25">
      <c r="A3" s="5" t="s">
        <v>4</v>
      </c>
      <c r="B3">
        <v>3</v>
      </c>
      <c r="C3" s="7">
        <v>63505990.850000001</v>
      </c>
      <c r="D3" s="3">
        <f>C3/C7</f>
        <v>0.98812536255265904</v>
      </c>
    </row>
    <row r="4" spans="1:4" x14ac:dyDescent="0.25">
      <c r="A4" s="5" t="s">
        <v>5</v>
      </c>
      <c r="B4">
        <v>3</v>
      </c>
      <c r="C4" s="7">
        <v>60192.66</v>
      </c>
      <c r="D4" s="3">
        <f>C4/C7</f>
        <v>9.3657138782378261E-4</v>
      </c>
    </row>
    <row r="5" spans="1:4" x14ac:dyDescent="0.25">
      <c r="A5" s="5" t="s">
        <v>8</v>
      </c>
      <c r="B5">
        <v>0</v>
      </c>
      <c r="C5" s="7">
        <v>0</v>
      </c>
      <c r="D5" s="3">
        <f>C5/C7</f>
        <v>0</v>
      </c>
    </row>
    <row r="6" spans="1:4" x14ac:dyDescent="0.25">
      <c r="A6" s="5" t="s">
        <v>6</v>
      </c>
      <c r="B6">
        <v>887</v>
      </c>
      <c r="C6" s="7">
        <v>702980.36</v>
      </c>
      <c r="D6" s="3">
        <f>C6/C7</f>
        <v>1.0938066059517261E-2</v>
      </c>
    </row>
    <row r="7" spans="1:4" x14ac:dyDescent="0.25">
      <c r="A7" s="6" t="s">
        <v>7</v>
      </c>
      <c r="B7">
        <f>B3+B4+B5+B6</f>
        <v>893</v>
      </c>
      <c r="C7" s="1">
        <f>C3+C4+C5+C6</f>
        <v>64269163.869999997</v>
      </c>
      <c r="D7" s="2"/>
    </row>
  </sheetData>
  <mergeCells count="1">
    <mergeCell ref="B1:D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