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BEDFA367-BB5B-4D88-833D-949C2448811F}" xr6:coauthVersionLast="40" xr6:coauthVersionMax="40" xr10:uidLastSave="{00000000-0000-0000-0000-000000000000}"/>
  <bookViews>
    <workbookView xWindow="360" yWindow="300" windowWidth="14880" windowHeight="7815" activeTab="2" xr2:uid="{00000000-000D-0000-FFFF-FFFF00000000}"/>
  </bookViews>
  <sheets>
    <sheet name="Análisis" sheetId="3" r:id="rId1"/>
    <sheet name="Mayores" sheetId="5" r:id="rId2"/>
    <sheet name="Menores" sheetId="4" r:id="rId3"/>
  </sheets>
  <definedNames>
    <definedName name="_xlnm._FilterDatabase" localSheetId="2" hidden="1">Menores!$A$4:$D$380</definedName>
    <definedName name="_xlnm.Print_Area" localSheetId="0">Análisis!$A$2:$E$33</definedName>
    <definedName name="_xlnm.Print_Area" localSheetId="1">Mayores!$A$1:$I$32</definedName>
    <definedName name="_xlnm.Print_Area" localSheetId="2">Menores!$A$1:$E$32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3" l="1"/>
  <c r="C10" i="3"/>
  <c r="C12" i="3" l="1"/>
  <c r="D10" i="3" s="1"/>
  <c r="D12" i="3" l="1"/>
  <c r="D11" i="3"/>
  <c r="D9" i="3"/>
  <c r="D8" i="3"/>
</calcChain>
</file>

<file path=xl/sharedStrings.xml><?xml version="1.0" encoding="utf-8"?>
<sst xmlns="http://schemas.openxmlformats.org/spreadsheetml/2006/main" count="1167" uniqueCount="607">
  <si>
    <t>Procedimiento abierto</t>
  </si>
  <si>
    <t>Negociado sin publicidad</t>
  </si>
  <si>
    <t>Contrato menor</t>
  </si>
  <si>
    <t>Tipo/ procedimiento</t>
  </si>
  <si>
    <t>TOTAL</t>
  </si>
  <si>
    <t>Cuantía total (€)</t>
  </si>
  <si>
    <t>Fecha</t>
  </si>
  <si>
    <t>Proveedor</t>
  </si>
  <si>
    <t>Objeto</t>
  </si>
  <si>
    <t>Importe</t>
  </si>
  <si>
    <t>Adjudicatario</t>
  </si>
  <si>
    <t>Tipo procedimiento</t>
  </si>
  <si>
    <t>Nª licitadores</t>
  </si>
  <si>
    <t>Publicación</t>
  </si>
  <si>
    <t>Modificaciones, desistimientos o renuncias</t>
  </si>
  <si>
    <t>23/12/2017</t>
  </si>
  <si>
    <t>MINIBUSES RONDA S.L.U.</t>
  </si>
  <si>
    <t>AUTOBÚS PASTORAL 23 DICIEMBRE</t>
  </si>
  <si>
    <t>26/12/2017</t>
  </si>
  <si>
    <t>JOAQUIN BECERRA ESPINOSA</t>
  </si>
  <si>
    <t>ALQUILER CARPA</t>
  </si>
  <si>
    <t>24/12/2017</t>
  </si>
  <si>
    <t>AZULEJOS LA FUENTEZUELA</t>
  </si>
  <si>
    <t>SERVICIO 24 DICIEMBRE DUO MUSICAL</t>
  </si>
  <si>
    <t>21/12/2017</t>
  </si>
  <si>
    <t>JOSE ANTONIO GALLARDO PEREZ</t>
  </si>
  <si>
    <t>SERVICIOS DE COMUNICACIÓN AUDIOVISUAL DICIEMBRE</t>
  </si>
  <si>
    <t>CARAMELOS Y GOLOSINAS, S.L.</t>
  </si>
  <si>
    <t>CARAMELOS CABALGATA DE REYES</t>
  </si>
  <si>
    <t>MGI</t>
  </si>
  <si>
    <t>REYES</t>
  </si>
  <si>
    <t>22/12/2017</t>
  </si>
  <si>
    <t>CIEM, S.L.</t>
  </si>
  <si>
    <t>ELABORACIÓN DE LA RELACIÓN DE PUESTOS DE TRABAJO DEL AYUNTAMIENTO</t>
  </si>
  <si>
    <t>TURISMO Y PLANIFICACIÓN COSTA DEL SOL</t>
  </si>
  <si>
    <t>216IN09C - 2.16.IN.09/C - PROGRAMA DE ALOJAMIENTO Y ASISTENCIA SERVIDOR WEB MUNICIPAL</t>
  </si>
  <si>
    <t>211GA01C - 2.11.GA.01/C - PROGRAMA DE TRANSPARENCIA MUNICIPAL Y DATOS ABIERTOS</t>
  </si>
  <si>
    <t>19/12/2017</t>
  </si>
  <si>
    <t>CRISTINA BENAVIDES SANTOS</t>
  </si>
  <si>
    <t>SERVICIOS PRESTADOS DICIEMBRE</t>
  </si>
  <si>
    <t>05/12/2017</t>
  </si>
  <si>
    <t>ELECTRICA ENERGIA SERRANIA DE RONDA</t>
  </si>
  <si>
    <t>LUZ RECINTO FERIAL 24/05 A 22/11</t>
  </si>
  <si>
    <t>09/12/2017</t>
  </si>
  <si>
    <t>PAGO FRA. VIAJE JUVENIL A CADIZ CELEBRADO EL DÍA 9 DE DICIEMBRE</t>
  </si>
  <si>
    <t>01/12/2017</t>
  </si>
  <si>
    <t>GRENKE RENT, S.A.</t>
  </si>
  <si>
    <t>DESFIBRILADOR DICIEMBRE</t>
  </si>
  <si>
    <t>VODAFONE ESPAÑA, SAU</t>
  </si>
  <si>
    <t>TELEFONOS AYTO NOVIEMBRE</t>
  </si>
  <si>
    <t>NOVOJET VELA, S.L.</t>
  </si>
  <si>
    <t>RUTA+ VISITA GUIADA AL CASTILLO</t>
  </si>
  <si>
    <t>08/12/2017</t>
  </si>
  <si>
    <t>LUZ PISCINA NOVIEMBRE</t>
  </si>
  <si>
    <t>ALUMBRADO PUBLICO NOVIEMBRE</t>
  </si>
  <si>
    <t>LUZ OBRA AVENIDA ANDALUCIA NOVIEMBRE</t>
  </si>
  <si>
    <t>LUZ COLEGIO NOVIEMBRE</t>
  </si>
  <si>
    <t>LUZ POSITO NOVIEMBRE</t>
  </si>
  <si>
    <t>LUZ AYTO NOVIEMBRE</t>
  </si>
  <si>
    <t>LUZ MOTOBOMBA NOVIEMBRE</t>
  </si>
  <si>
    <t>LUZ DEPOSITO NOVIEMBRE</t>
  </si>
  <si>
    <t>LUZ NAVE CERAMICA NOVIEMBRE</t>
  </si>
  <si>
    <t>ENGANCHE LUZ PLAZA RECINTO FERIAL DESDE 24/05/2017</t>
  </si>
  <si>
    <t>CONTABILIDAD MES NOVIEMBRE 2017</t>
  </si>
  <si>
    <t>AUTOCARES LARA, S.L.</t>
  </si>
  <si>
    <t>TRANSPORTE A RONDA DICIEMBRE</t>
  </si>
  <si>
    <t>30/11/2017</t>
  </si>
  <si>
    <t>INMANSUR SERRANÍA DE RONDA, S.L.</t>
  </si>
  <si>
    <t>MANTENIMIENTO ALUMBRADO PUBLICO</t>
  </si>
  <si>
    <t>24/11/2017</t>
  </si>
  <si>
    <t>PAGO ORQUESTA DIA TOSTON</t>
  </si>
  <si>
    <t>20/11/2017</t>
  </si>
  <si>
    <t>ANTONIO FERNANDEZ SÁNCHEZ</t>
  </si>
  <si>
    <t>ARREGLOS DEPOSITOS AGUA  NOVIEMBRE</t>
  </si>
  <si>
    <t>16/11/2017</t>
  </si>
  <si>
    <t>FORZA HORMIGONES, S.L.</t>
  </si>
  <si>
    <t>MATERIALES</t>
  </si>
  <si>
    <t>25/11/2017</t>
  </si>
  <si>
    <t>FCO. ERNESTO CALLE CALLE</t>
  </si>
  <si>
    <t>RECOGIDA Y TRANSPORTE CONTENEDORES NOVIEMBRE</t>
  </si>
  <si>
    <t>03/11/2017</t>
  </si>
  <si>
    <t>21/11/2017</t>
  </si>
  <si>
    <t>SERVICIOS COMUNICACIÓN AUDIOVISUAL NOVIEMBRE</t>
  </si>
  <si>
    <t>08/11/2017</t>
  </si>
  <si>
    <t>LUZ MOTOR BOMBA OCTUBRE</t>
  </si>
  <si>
    <t>18/11/2017</t>
  </si>
  <si>
    <t>CERRAJERÍA LA JUZCAREÑA, S.C</t>
  </si>
  <si>
    <t>MATERIALES OBRA PFEA 2017 GAR. RTAS: AVENIDA ANDALUCIA, 5ª FASE</t>
  </si>
  <si>
    <t>ANTONIO LUCIO MANCEBO LARA</t>
  </si>
  <si>
    <t>ANALISIS DE AGUA Y MANTENIMIENTO SINAC SEPTIEMBRE A NOVIEMBRE</t>
  </si>
  <si>
    <t>28/10/2017</t>
  </si>
  <si>
    <t>ALQUILER CARPA TOSTON</t>
  </si>
  <si>
    <t>18/09/2017</t>
  </si>
  <si>
    <t>JUAN HIRALDO SANCHEZ</t>
  </si>
  <si>
    <t>INVITACION ALCALDES</t>
  </si>
  <si>
    <t>SERVICIOS ARQUITECTURA NOVIEMBRE</t>
  </si>
  <si>
    <t>09/11/2017</t>
  </si>
  <si>
    <t>FAROLA CON FOCO POLIDEPORTIVO</t>
  </si>
  <si>
    <t>CARTEL CEMENTERIO</t>
  </si>
  <si>
    <t>05/11/2017</t>
  </si>
  <si>
    <t>DERECHO DE ENGANCHE DE LUZ</t>
  </si>
  <si>
    <t>27/10/2017</t>
  </si>
  <si>
    <t>MANUEL LARA, S.L.</t>
  </si>
  <si>
    <t>MATERIALES PFEA 2017 GARANTÍA DE RENTAS AVENIDA DE ANDALUCIA, 5ª FASE</t>
  </si>
  <si>
    <t>MATERIALES PFEA 2017 GARANTÍA DE RENTAS</t>
  </si>
  <si>
    <t>05/09/2017</t>
  </si>
  <si>
    <t>MATERIALES PFEA 2017 GAR. RTAS: AVENIDA ANDALUCIA, 5ª FASE</t>
  </si>
  <si>
    <t>15/11/2017</t>
  </si>
  <si>
    <t>FERRETERIA TORNILLERIA AVENIDA, S.L</t>
  </si>
  <si>
    <t>MATERIALES PFEA 2017 GAR. RTAS ""AVENIDA ANDALUCIA, 5ª FASE""</t>
  </si>
  <si>
    <t>JUAN ANTONIO FERNANDEZ MARQUEZ</t>
  </si>
  <si>
    <t>MATERIALES PFEA 2017 GARANTÍA DE RENTAS- AVENIDA ANDALUCÍA, 5ª FASE- TUBO Y HORA DE TRABAJO</t>
  </si>
  <si>
    <t>31/10/2017</t>
  </si>
  <si>
    <t>MATERIALES PFEA 2017 GARANTÍA DE RENTAS- AVENIDA ANDALUCÍA, 5ª FASE- MARCOS REJILLAS</t>
  </si>
  <si>
    <t>MATERIALES PFEA 2017 GARANTÍA DE RENTAS- AVENIDA ANDALUCÍA, 5ª FASE- REJILLAS Y BURLON</t>
  </si>
  <si>
    <t>MARIA NIEVES HIRALDO SANCHEZ</t>
  </si>
  <si>
    <t>MATERIALES PFEA 2017 GARANTÍA DE RENTAS- AVENIDA ANDALUCÍA, 5ª FASE-</t>
  </si>
  <si>
    <t>14/11/2017</t>
  </si>
  <si>
    <t>MATERIALES PFEA 2017 GARANTÍA DE RENTAS- AVENIDA ANDALUCÍA, 5ª FASE</t>
  </si>
  <si>
    <t>30/06/2017</t>
  </si>
  <si>
    <t>BOTE SILICONA</t>
  </si>
  <si>
    <t>PRODUCTOS LIMPIEZA</t>
  </si>
  <si>
    <t>LUZ OCTUBRE OBRA CTRA FARAJAN</t>
  </si>
  <si>
    <t>ALUMBRADO PUBLICO OCTUBRE</t>
  </si>
  <si>
    <t>LUZ OBRA AVDA. ANDALUCIA, PFEA 2017 GAR. RTAS OCTUBRE</t>
  </si>
  <si>
    <t>LUZ COLEGIO PUBLICO OCTUBRE</t>
  </si>
  <si>
    <t>LUZ CONSULTORIO OCTUBRE</t>
  </si>
  <si>
    <t>LUZ AYTO. OCTUBRE</t>
  </si>
  <si>
    <t>LUZ DEPOSITO AGUA OCTUBRE</t>
  </si>
  <si>
    <t>LUZ PISCINA OCTUBRE</t>
  </si>
  <si>
    <t>LUZ NAVE CERAMICA  OCTUBRE</t>
  </si>
  <si>
    <t>10/11/2017</t>
  </si>
  <si>
    <t>IMPRENTA HERMANOS CASTAÑO, S.L.</t>
  </si>
  <si>
    <t>ARREGLO SELLO ENTRADA Y SALIDA</t>
  </si>
  <si>
    <t>01/11/2017</t>
  </si>
  <si>
    <t>TELEFONOS OCTUBRE</t>
  </si>
  <si>
    <t>MANTENIMIENTO DESFIBRILADOR  NOVIEMBRE</t>
  </si>
  <si>
    <t>CONTABILIDAD MES OCTUBRE 2017</t>
  </si>
  <si>
    <t>02/11/2017</t>
  </si>
  <si>
    <t>TRASLADO A RONDA 2 NOVIEMBRE</t>
  </si>
  <si>
    <t>DIEGO PEREZ OÑATE</t>
  </si>
  <si>
    <t>PILOTO INTERMITENTE Y CRISTAL ESPEJO NISSAN TERRANO II</t>
  </si>
  <si>
    <t>25/10/2017</t>
  </si>
  <si>
    <t>RECOGIDA Y TRANSPORTE RSU OCTUBRE 2017</t>
  </si>
  <si>
    <t>ALINEACION RONDA</t>
  </si>
  <si>
    <t>CAMBIO DE NEUMATICOS NISSAN TERRANO II Y EQUILIBRADO</t>
  </si>
  <si>
    <t>REACTIVOS PARA CLORO LIBRE HANNA</t>
  </si>
  <si>
    <t>26/10/2017</t>
  </si>
  <si>
    <t>JUAN GARCIA PALENQUE</t>
  </si>
  <si>
    <t>ARENA Y MORTERO</t>
  </si>
  <si>
    <t>MATERIALES OBRA</t>
  </si>
  <si>
    <t>04/10/2017</t>
  </si>
  <si>
    <t>VIAJE A RONDA Y VUELTA 3 OCTUBRE 2017</t>
  </si>
  <si>
    <t>21/10/2017</t>
  </si>
  <si>
    <t>SERVICIOS COMUNICACIÓN AUDIOVISUAL OCTUBRE</t>
  </si>
  <si>
    <t>24/10/2017</t>
  </si>
  <si>
    <t>SERVICIOS DE ARQUITECTURA OCTUBRE</t>
  </si>
  <si>
    <t>19/10/2017</t>
  </si>
  <si>
    <t>EZEQUIEL CORTES MARIN</t>
  </si>
  <si>
    <t>PAGO COMIDA</t>
  </si>
  <si>
    <t>10/10/2017</t>
  </si>
  <si>
    <t>ALUMBRADO PUBLICO SEPTIEMBRE</t>
  </si>
  <si>
    <t>LUZ OBRA AVDA. ANDALUCIA SEPTIEMBRE</t>
  </si>
  <si>
    <t>LUZ COLEGIO PUBLICO SEPTIEMBRE</t>
  </si>
  <si>
    <t>LUZ CONSULTORIO MEDICO SEPTIEMBRE</t>
  </si>
  <si>
    <t>LUZ AYTO SEPTIEMBRE</t>
  </si>
  <si>
    <t>LUZ MOTOR BOMBA SEPTIEMBRE</t>
  </si>
  <si>
    <t>LUZ DEPOSITO SEPTIEMBRE</t>
  </si>
  <si>
    <t>LUZ PISCINA SEPTIEMBRE</t>
  </si>
  <si>
    <t>LUZ NAVE CERAMICA SEPTIEMBRE</t>
  </si>
  <si>
    <t>LUZ OBRAS SEPTIEMBRE</t>
  </si>
  <si>
    <t>01/10/2017</t>
  </si>
  <si>
    <t>ALQUILER DESFIBRILADOR OCTUBRE</t>
  </si>
  <si>
    <t>TELEFONOS SEPTIEMBRE</t>
  </si>
  <si>
    <t>ASESORAMIENTO CONTABLE SEPTIEMBRE 2017</t>
  </si>
  <si>
    <t>JOSE DURAN GONZALEZ</t>
  </si>
  <si>
    <t>ADQUISICIÓN GASOIL PARA MAQUINARIA AYTO</t>
  </si>
  <si>
    <t>15/09/2017</t>
  </si>
  <si>
    <t>ENGANCHE DE LUZ OBRA AVENIDA DE ANDALUCÍA</t>
  </si>
  <si>
    <t>12/09/2017</t>
  </si>
  <si>
    <t>VERIFICACIONES INDUSTRIALES ANDALUCIA</t>
  </si>
  <si>
    <t>PAGO ITV NISSAN TERRANO II</t>
  </si>
  <si>
    <t>25/09/2017</t>
  </si>
  <si>
    <t>RECOGIDA Y TRANSPORTE RSU SEPTIEMBRE 2017</t>
  </si>
  <si>
    <t>SERVICIOS COMUNICACIÓN AUDIOVISUAL DEL 18 AL 30 DE SEPTIEMBRE 2017</t>
  </si>
  <si>
    <t>ASOC. CULTURAL ROMEROS DEL ROSARIO</t>
  </si>
  <si>
    <t>CORO MISA Y PROCESIÓN FRAY LEOPOLDO</t>
  </si>
  <si>
    <t>11/08/2017</t>
  </si>
  <si>
    <t>MARIA DEL MAR BRAVO AYALA</t>
  </si>
  <si>
    <t>COMPLEMENTOS Y ACCESORIOS FERIA 2017</t>
  </si>
  <si>
    <t>CONCEPCIÓN GARCÍA LÓPEZ</t>
  </si>
  <si>
    <t>FLORES FERIA Y FIESTAS 2017</t>
  </si>
  <si>
    <t>10/09/2017</t>
  </si>
  <si>
    <t>ALUMBRADO PUBLICO AGOSTO</t>
  </si>
  <si>
    <t>LUZ OBRA AVDA ANDALUCIA AGOSTO</t>
  </si>
  <si>
    <t>LUZ COLEGIO PUBLICO AGOSTO</t>
  </si>
  <si>
    <t>LUZ CONSULTORIO MEDICO AGOSTO</t>
  </si>
  <si>
    <t>LUZ AYTO AGOSTO</t>
  </si>
  <si>
    <t>MOTOBOMBA AGOSTO</t>
  </si>
  <si>
    <t>LUZ DEPOSITO DE AGUA AGOSTO</t>
  </si>
  <si>
    <t>LUZ NAVE CERAMICA AGOSTO</t>
  </si>
  <si>
    <t>LUZ OBRA AGOSTO</t>
  </si>
  <si>
    <t>SERVICIOS PRESTADOS SEPTIEMBRE</t>
  </si>
  <si>
    <t>01/09/2017</t>
  </si>
  <si>
    <t>ASESORAMIENTO CONTABLE AGOSTO 2017</t>
  </si>
  <si>
    <t>07/09/2017</t>
  </si>
  <si>
    <t>PRODUCTOS DE LIMPIEZA PARA INSTALACIONES MUNICIPALES</t>
  </si>
  <si>
    <t>04/09/2017</t>
  </si>
  <si>
    <t>TRANSPORTE A RONDA 1 SEPTIEMBRE</t>
  </si>
  <si>
    <t>DESFIBRILADOR SEPTIEMBRE</t>
  </si>
  <si>
    <t>30/08/2017</t>
  </si>
  <si>
    <t>LUZ LAVADERO AGOSTO</t>
  </si>
  <si>
    <t>20/07/2017</t>
  </si>
  <si>
    <t>DERECHO DE ENGANCHE LUZ LAVADERO DEL 20/07/2017 AL 08/08/2017</t>
  </si>
  <si>
    <t>TELEFONOS AYTO AGOSTO</t>
  </si>
  <si>
    <t>24/08/2017</t>
  </si>
  <si>
    <t>DAFERLUZ, SLU</t>
  </si>
  <si>
    <t>MANTENIMIENTO ALUMBRADO PUBLICO JULIO</t>
  </si>
  <si>
    <t>MONTAJE FAROLILLOS FERIA</t>
  </si>
  <si>
    <t>MARTA TAPIA GUERRERO</t>
  </si>
  <si>
    <t>ACTUACIONES BANDA DE MUSICA DÍAS 24 JUNIO, 15 Y 16 DE AGOSTO</t>
  </si>
  <si>
    <t>29/08/2017</t>
  </si>
  <si>
    <t>AGUAMEL, S.L.</t>
  </si>
  <si>
    <t>FRA. SUMINISTROS PISCINA MUNICIPAL</t>
  </si>
  <si>
    <t>02/08/2017</t>
  </si>
  <si>
    <t>MATERIALES Y PRODUCTOS PISCINA SEGÚN ALBARANES</t>
  </si>
  <si>
    <t>20/08/2017</t>
  </si>
  <si>
    <t>SERVICIOS COMUNICACIÓN AUDIOVISUAL AGOSTO</t>
  </si>
  <si>
    <t>21/08/2017</t>
  </si>
  <si>
    <t>ANALISIS DE AGUA JUNIO-AGOSTO</t>
  </si>
  <si>
    <t>10/08/2017</t>
  </si>
  <si>
    <t>ASOCIACIÓN CULTURAL Y JUVENIL IMAGINA Y CIA</t>
  </si>
  <si>
    <t>ESPECTACULO TEATRO-CIRCO Y MERIENDA SEMANA CULTURAL</t>
  </si>
  <si>
    <t>SERVICIO DE SONIDO Y ACTIVIDAD MUSICAL FERIA AGOSTO 2017, DÍAS 15 Y 16</t>
  </si>
  <si>
    <t>ARMERIA FLORES</t>
  </si>
  <si>
    <t>TROFEOS Y MEDALLAS SEMANA CULTURAL</t>
  </si>
  <si>
    <t>KIRSMAVIRA PRODUCTIONS, S.L.</t>
  </si>
  <si>
    <t>ACTUACIÓN TRIO DE LEY</t>
  </si>
  <si>
    <t>14/08/2017</t>
  </si>
  <si>
    <t>SANEAMIENTOS PUYA, S.L.</t>
  </si>
  <si>
    <t>25/08/2017</t>
  </si>
  <si>
    <t>RECOGIDA Y TRANSPORTE RSU AGOSTO 2017</t>
  </si>
  <si>
    <t>PURAVENTURA GENAL</t>
  </si>
  <si>
    <t>MATERIAL Y LOGISTICA GVVG 2017</t>
  </si>
  <si>
    <t>MARIA DEL ROCIO GARCIA SANCHEZ</t>
  </si>
  <si>
    <t>COMIDA AYTO ALPANDEIRE 24/08/2017</t>
  </si>
  <si>
    <t>SERVICIOS ARQUITECTURA AGOSTO</t>
  </si>
  <si>
    <t>LA CARPA SOC. COOP. AND.</t>
  </si>
  <si>
    <t>PASACALLE Y ANIMACIÓN ""LA CARPA TEATRO"" EN LAS FIESTAS PATRONALES EL 14 DE AGOSTO 2017</t>
  </si>
  <si>
    <t>12/07/2017</t>
  </si>
  <si>
    <t>RICOH ESPAÑA, S.L.U.</t>
  </si>
  <si>
    <t>CONSUMO FOTOCOPIADORA 2º TRIMESTRE 2017</t>
  </si>
  <si>
    <t>04/08/2017</t>
  </si>
  <si>
    <t>INGENIERIA DE LA SERRANIA DE RONDA, SLP</t>
  </si>
  <si>
    <t>CERTIFICADO DE DIRECCIÓN TÉCNICA DE INSTALACIÓN DE FERIA Y FIESTAS ALPANDEIRE 2017</t>
  </si>
  <si>
    <t>RONDA MUSICAL.S.L</t>
  </si>
  <si>
    <t>ADQUISICIÓN 2 MICROFONO SHURE PG48 FIESTAS PATRONALES</t>
  </si>
  <si>
    <t>01/08/2017</t>
  </si>
  <si>
    <t>FRA. ASESORAMIENTO CONTABLE JULIO 2017</t>
  </si>
  <si>
    <t>TELEFONOS AYTO JULIO</t>
  </si>
  <si>
    <t>ALUMBRADO PUBLICO JULIO</t>
  </si>
  <si>
    <t>LUZ COLEGIO PUBLICO JULIO</t>
  </si>
  <si>
    <t>LUZ CONSULTORIO MEDICO JULIO</t>
  </si>
  <si>
    <t>LUZ AYTO. JULIO</t>
  </si>
  <si>
    <t>LUZ MOTOR BOMBA JULIO</t>
  </si>
  <si>
    <t>LUZ DEPOSITO AGUA JULIO</t>
  </si>
  <si>
    <t>LUZ PISCINA JULIO</t>
  </si>
  <si>
    <t>LUZ ALMACEN NAVE CERAMICA JULIO</t>
  </si>
  <si>
    <t>LUZ OBRA JULIO</t>
  </si>
  <si>
    <t>DELINFOR</t>
  </si>
  <si>
    <t>LÁMINAS - CARTELES FERIA 2017</t>
  </si>
  <si>
    <t>08/08/2017</t>
  </si>
  <si>
    <t>SUMINISTRO MOTOR PISCINA AVERIADO</t>
  </si>
  <si>
    <t>07/08/2017</t>
  </si>
  <si>
    <t>ATENCIONES PROTOCOLARIAS- INVITACIÓN EVENTO JULIO 2017</t>
  </si>
  <si>
    <t>MANTENIMIENTO DESFIBRILADOR AGOSTO</t>
  </si>
  <si>
    <t>TRANSPORTE 1 DE AGOSTO A RONDA</t>
  </si>
  <si>
    <t>ADQUISICIONES IMANES FIESTAS PATRONALES</t>
  </si>
  <si>
    <t>CARTELES INFORMATIVOS Y MATERIAL OFICINA</t>
  </si>
  <si>
    <t>25/07/2017</t>
  </si>
  <si>
    <t>RECOGIDA Y TRANSPORTE RSU JULIO 2017</t>
  </si>
  <si>
    <t>01/07/2017</t>
  </si>
  <si>
    <t>ASESORAMIENTO CONTABLE JUNIO 2017</t>
  </si>
  <si>
    <t>SERVICIOS DE ARQUITECTURA JULIO</t>
  </si>
  <si>
    <t>21/07/2017</t>
  </si>
  <si>
    <t>SERVICIOS COMUNICACIÓN AUDIOVISUAL JULIO</t>
  </si>
  <si>
    <t>24/07/2017</t>
  </si>
  <si>
    <t>SERVICIO DE PREVENCIÓN ANTEA, S.A.</t>
  </si>
  <si>
    <t>PREVENCION RIESGOS LABORALES Y VIGILANCIA DE LA SALUD</t>
  </si>
  <si>
    <t>10/07/2017</t>
  </si>
  <si>
    <t>JUAN MANUEL LARA CORDOBA</t>
  </si>
  <si>
    <t>FRA. COMIDA RONDA ROMANTICA</t>
  </si>
  <si>
    <t>18/07/2017</t>
  </si>
  <si>
    <t>MANUEL TORRES MONTERO</t>
  </si>
  <si>
    <t>TOBOGAN HINCHABLE</t>
  </si>
  <si>
    <t>CAMBIO 2 RUEDAS FORD MONDEO 7144GGC</t>
  </si>
  <si>
    <t>ALUMBRADO PUBLICO JUNIO</t>
  </si>
  <si>
    <t>LUZ COLEGIO PUBLICO JUNIO</t>
  </si>
  <si>
    <t>LUZ CONSULTORIO JUNIO</t>
  </si>
  <si>
    <t>LUZ AYTO JUNIO</t>
  </si>
  <si>
    <t>LUZ MOTORBOMBA JUNIO</t>
  </si>
  <si>
    <t>LUZ DEPOSITO AGUA JUNIO</t>
  </si>
  <si>
    <t>LUZ PISCINA JUNIO</t>
  </si>
  <si>
    <t>LUZ NAVE CERAMICA JUNIO</t>
  </si>
  <si>
    <t>LUZ OBRA ARREGLO ENTRADA MUNICIPIO JUNIO</t>
  </si>
  <si>
    <t>03/07/2017</t>
  </si>
  <si>
    <t>MANTENIMIENTO ALUMBRADO MATERIAL JUNIO</t>
  </si>
  <si>
    <t>MANTENIMIENTO ALUMBRADO JUNIO</t>
  </si>
  <si>
    <t>11/07/2017</t>
  </si>
  <si>
    <t>VIAJE ENCUENTRO ADULTOS VERANO</t>
  </si>
  <si>
    <t>04/07/2017</t>
  </si>
  <si>
    <t>EXTIN-FLAME, S.L.</t>
  </si>
  <si>
    <t>REVISIÓN EXTINTORES 2017</t>
  </si>
  <si>
    <t>TRANSPORTE A RONDA Y VUELTA 03/07/2017</t>
  </si>
  <si>
    <t>DESFIBRILADOR JULIO</t>
  </si>
  <si>
    <t>MATERIALES MANTENIMIENTO PISCINA</t>
  </si>
  <si>
    <t>TELEFONOS JUNIO</t>
  </si>
  <si>
    <t>ARENA, MORTERO OBRA</t>
  </si>
  <si>
    <t>MATERIAL MANTENIMIENTO</t>
  </si>
  <si>
    <t>ACTIVIDAD Y SERVICIOS DIA DE FRAY LEOPOLDO 24 JUNIO</t>
  </si>
  <si>
    <t>23/06/2017</t>
  </si>
  <si>
    <t>CARPINTERIA SAN JOSE</t>
  </si>
  <si>
    <t>BARANDA MADERA OBRA</t>
  </si>
  <si>
    <t>29/06/2017</t>
  </si>
  <si>
    <t>MATERIALES ALUMBRADO OBRA</t>
  </si>
  <si>
    <t>25/06/2017</t>
  </si>
  <si>
    <t>RECOGIDA Y TRANSPORTE CONTENEDORES JUNIO</t>
  </si>
  <si>
    <t>MATIAS DI CARLO, S.L.L.</t>
  </si>
  <si>
    <t>CARTEL ALPANDEIRE PARA ENTRADA MUNICIPIO</t>
  </si>
  <si>
    <t>12/05/2017</t>
  </si>
  <si>
    <t>CLORO</t>
  </si>
  <si>
    <t>08/06/2017</t>
  </si>
  <si>
    <t>GLOBALIA URBANISMO INTEGRAL, S.L.</t>
  </si>
  <si>
    <t>FUENTE OBRA</t>
  </si>
  <si>
    <t>15/06/2017</t>
  </si>
  <si>
    <t>REPARACIÓN TERRANO</t>
  </si>
  <si>
    <t>12/01/2017</t>
  </si>
  <si>
    <t>CARPA FIESTA</t>
  </si>
  <si>
    <t>21/06/2017</t>
  </si>
  <si>
    <t>SERVICIOS DE COMUNICACIÓN AUDIOVISUAL JUNIO</t>
  </si>
  <si>
    <t>ISABEL MARIA MUÑIZ AGUILAR</t>
  </si>
  <si>
    <t>PAGO PARTE PROPORCIONAL COMIDA DESPEDIDA EMILIANO FÁBREGAS GONZÁLEZ</t>
  </si>
  <si>
    <t>29/05/2017</t>
  </si>
  <si>
    <t>METALURGICA ANDALUZA DE MAQUINARIA, O.P., S.A.</t>
  </si>
  <si>
    <t>ADQUISICIÓN DUMPER AUSA D201RHS</t>
  </si>
  <si>
    <t>18/05/2017</t>
  </si>
  <si>
    <t>FRANCISCO JOSÉ CARRASCO SÁNCHEZ</t>
  </si>
  <si>
    <t>TRABAJOS DE MÁQUINA</t>
  </si>
  <si>
    <t>19/06/2017</t>
  </si>
  <si>
    <t>ISIDORO HIDALGO GARCIA</t>
  </si>
  <si>
    <t>SAL PISCINA</t>
  </si>
  <si>
    <t>ANDALUZA DE PAPELERIA OFIPAPEL</t>
  </si>
  <si>
    <t>FRA. MATERIAL OFICINA PRIMER SEMESTRE 2017</t>
  </si>
  <si>
    <t>16/06/2017</t>
  </si>
  <si>
    <t>ADQUISICIÓN TURBIDIMETRO PISCINA</t>
  </si>
  <si>
    <t>10/06/2017</t>
  </si>
  <si>
    <t>ALQUILER CARPA DÍA DE FRAY LEOPOLDO</t>
  </si>
  <si>
    <t>ENGANCHE DE LUZ ARREGLO ENTRADA AL MUNICIPIO</t>
  </si>
  <si>
    <t>SERVICIOS DE ARQUITECTURA MES DE JUNIO</t>
  </si>
  <si>
    <t>REPARACIONES ALUMBRADO PUBLICO</t>
  </si>
  <si>
    <t>12/06/2017</t>
  </si>
  <si>
    <t>14/06/2017</t>
  </si>
  <si>
    <t>ADQUISICIÓN DE PRODUCTOS DONADOS AL BANCO DE ALIMENTOS A TRAVÉS DEL PROGRAMA DE JUAN Y MEDIO</t>
  </si>
  <si>
    <t>FRA. CERTIFICACIÓN 4ª</t>
  </si>
  <si>
    <t>31/05/2017</t>
  </si>
  <si>
    <t>HORMIGON OBRA</t>
  </si>
  <si>
    <t>ALUMBRADO PUBLICO MAYO</t>
  </si>
  <si>
    <t>COLEGIO PUBLICO MAYO</t>
  </si>
  <si>
    <t>LUZ CONSULTORIO MAYO</t>
  </si>
  <si>
    <t>LUZ AYTO MAYO</t>
  </si>
  <si>
    <t>LUZ MOTOR BOMBA MAYO</t>
  </si>
  <si>
    <t>LUZ DEPOSITO MAYO</t>
  </si>
  <si>
    <t>LUZ PISCINA MAYO</t>
  </si>
  <si>
    <t>LUZ NAVE CERAMICA- ALMACEN MAYO</t>
  </si>
  <si>
    <t>LUZ OBRA ENTRADA MUNICIPIO MAYO</t>
  </si>
  <si>
    <t>06/06/2017</t>
  </si>
  <si>
    <t>MANTENIMIENTO ALUMBRADO PUBLICO ABRIL</t>
  </si>
  <si>
    <t>MANTENIMIENTO ALUMBRADO PUBLICO MAYO</t>
  </si>
  <si>
    <t>LAMPARAS AHORRO SPIRAL ALUMBRADO PUBLICO</t>
  </si>
  <si>
    <t>CERTIFICACIÓN Nº 3 OBRA</t>
  </si>
  <si>
    <t>METALURGICA ANDALUZA DE ALQUILERES</t>
  </si>
  <si>
    <t>REPARACIÓN MINICARGADORA CON PALA MUSTANG 2054</t>
  </si>
  <si>
    <t>07/06/2017</t>
  </si>
  <si>
    <t>VARIOS</t>
  </si>
  <si>
    <t>EXPEDICIÓN CERTIFICADO FNMT DE REPRESENTANTE DE PERSONA JURÍDICA VÁLIDO 2 AÑOS</t>
  </si>
  <si>
    <t>JOSE ANTONIO FERNANDEZ BLANCO</t>
  </si>
  <si>
    <t>CARTEL MADERA</t>
  </si>
  <si>
    <t>01/06/2017</t>
  </si>
  <si>
    <t>ASESORAMIENTO CONTABLE MAYO 2017</t>
  </si>
  <si>
    <t>TELEFONOS AYTO MAYO</t>
  </si>
  <si>
    <t>TRANSPORTE VIAJEROS RONDA 01/06/2017</t>
  </si>
  <si>
    <t>09/05/2017</t>
  </si>
  <si>
    <t>COMUNICACIONES CALLWOMEN 3000, S.L.</t>
  </si>
  <si>
    <t>CARAMELOS EN COLABORACIÓN CON AYUDA A LA NIÑEZ</t>
  </si>
  <si>
    <t>DESFIBRILADOR JUNIO</t>
  </si>
  <si>
    <t>BIOTECNOS</t>
  </si>
  <si>
    <t>2 TRATAMIENTOS DESIFECCIÓN PULGAS EN EL MUNICIPIO</t>
  </si>
  <si>
    <t>RONSYMAT MATERIALES DE CONSTRUCCIÓN</t>
  </si>
  <si>
    <t>TRABAJOS REALIZADOS EN LA OBRA DE MAQUINA</t>
  </si>
  <si>
    <t>22/05/2017</t>
  </si>
  <si>
    <t>ANALISIS AGUA Y GESTIÓN SINAC MARZO A MAYO</t>
  </si>
  <si>
    <t>30/05/2017</t>
  </si>
  <si>
    <t>FRANCISCO MENDEZ PALMA</t>
  </si>
  <si>
    <t>CAMISETAS SOCORRISTAS 2017</t>
  </si>
  <si>
    <t>26/05/2017</t>
  </si>
  <si>
    <t>MATERIALES ARREGLO ENTRADA MUNICIPIO</t>
  </si>
  <si>
    <t>25/05/2017</t>
  </si>
  <si>
    <t>TRANSPORTE CONTENEDORES MAYO</t>
  </si>
  <si>
    <t>23/05/2017</t>
  </si>
  <si>
    <t>TROFEOS Y MEDALLAS DEPORTIVAS, S.L.</t>
  </si>
  <si>
    <t>TROFEOS Y MEDALLAS CXM ALPANDEIRE</t>
  </si>
  <si>
    <t>ANGEL LOPEZ ROMERO</t>
  </si>
  <si>
    <t>CAMISETAS CXM ALPANDEIRE</t>
  </si>
  <si>
    <t>24/05/2017</t>
  </si>
  <si>
    <t>SERVICIOS DE ARQUTECTURA MAYO</t>
  </si>
  <si>
    <t>SERVICIOS DE COMUNICACIÓN AUDIOVISUAL MAYO</t>
  </si>
  <si>
    <t>01/05/2017</t>
  </si>
  <si>
    <t>ASESORAMIENTO CONTABLE FEBRERO MARZO Y ABRIL 2017</t>
  </si>
  <si>
    <t>10/05/2017</t>
  </si>
  <si>
    <t>ALUMBRADO PUBLICO ABRIL</t>
  </si>
  <si>
    <t>LUZ COLEGIO PUBLICO ABRIL</t>
  </si>
  <si>
    <t>LUZ CONSULTORIO ABRIL</t>
  </si>
  <si>
    <t>LUZ AYTO. ABRIL</t>
  </si>
  <si>
    <t>MOTORBOMBA ABRIL</t>
  </si>
  <si>
    <t>LUZ DEPOSITO ABRIL</t>
  </si>
  <si>
    <t>LUZ PISCINA ABRIL</t>
  </si>
  <si>
    <t>LUZ NAVE CERAMICA ABRIL</t>
  </si>
  <si>
    <t>DESFIBRILADOR MAYO</t>
  </si>
  <si>
    <t>05/05/2017</t>
  </si>
  <si>
    <t>TRANSPORTE A RONDA VIAJEROS BANCO</t>
  </si>
  <si>
    <t>TELEFONOS ABRIL</t>
  </si>
  <si>
    <t>CERTIFICACION Nº 2 OBRA</t>
  </si>
  <si>
    <t>02/05/2017</t>
  </si>
  <si>
    <t>25/04/2017</t>
  </si>
  <si>
    <t>RECOGIDA Y TRANSPORTE DE RSU ABRIL 2017</t>
  </si>
  <si>
    <t>03/05/2017</t>
  </si>
  <si>
    <t>TRANSPORTE A RONDA Y REGRESO BANCO 1/04/2017</t>
  </si>
  <si>
    <t>14/04/2017</t>
  </si>
  <si>
    <t>RAFAEL DIAZ MUÑIZ</t>
  </si>
  <si>
    <t>29/04/2017</t>
  </si>
  <si>
    <t>MATERIALES CARTELERIA CERAMICA PARA SEÑALIZACION DE VEREDAS</t>
  </si>
  <si>
    <t>26/04/2017</t>
  </si>
  <si>
    <t>MATERIAL OBRA</t>
  </si>
  <si>
    <t>21/04/2017</t>
  </si>
  <si>
    <t>ANAMIS- ASOCIACIÓN NACIONAL AYUDA AL MINUSVALIDO</t>
  </si>
  <si>
    <t>COLABORACIÓN COMPRA DE BOLIGRAFOS</t>
  </si>
  <si>
    <t>24/04/2017</t>
  </si>
  <si>
    <t>PAGO SERVICIOS DE COMUNICACIÓN AUDIOVISUAL ABRIL</t>
  </si>
  <si>
    <t>06/04/2017</t>
  </si>
  <si>
    <t>FOTOCOPIAS PRIMER TRIMESTRE 2017</t>
  </si>
  <si>
    <t>12/04/2017</t>
  </si>
  <si>
    <t>MANTENIMIENTO MARZO</t>
  </si>
  <si>
    <t>17/04/2017</t>
  </si>
  <si>
    <t>REPARACIÓN BOMBA</t>
  </si>
  <si>
    <t>20/04/2017</t>
  </si>
  <si>
    <t>SUMINISTROS SAN RAFAEL, S.L.</t>
  </si>
  <si>
    <t>TUERCA DE SEGURIDAD  DE DESBROZADORA EMPLEADA EN LA OBRA</t>
  </si>
  <si>
    <t>24/03/2017</t>
  </si>
  <si>
    <t>MATERIAL FONTANERÍA OBRA</t>
  </si>
  <si>
    <t>18/04/2017</t>
  </si>
  <si>
    <t>SERVICIOS DE ARQUITECTURA PLANIFICACION URBANA Y ASESORAMIENTO MES DE ABRIL</t>
  </si>
  <si>
    <t>01/04/2017</t>
  </si>
  <si>
    <t>TELEFONOS AYTO. MARZO</t>
  </si>
  <si>
    <t>10/04/2017</t>
  </si>
  <si>
    <t>ALUMBRADO PUBLICO MARZO</t>
  </si>
  <si>
    <t>LUZ COLEGIO MARZO</t>
  </si>
  <si>
    <t>LUZ CONSULTORIO MARZO</t>
  </si>
  <si>
    <t>LUZ AYTO. MARZO</t>
  </si>
  <si>
    <t>LUZ MOTOR BOMBA MARZO</t>
  </si>
  <si>
    <t>LUZ DEPOSITO AGUA MARZO</t>
  </si>
  <si>
    <t>LUZ PISCINA MARZO</t>
  </si>
  <si>
    <t>LUZ OBRA LAVADERO HASTA EL 16/03/2017 QUE SE DIO DE BAJA</t>
  </si>
  <si>
    <t>LUZ NAVE CERAMICA MARZO</t>
  </si>
  <si>
    <t>DESENGANCHE LUZ LAVADERO</t>
  </si>
  <si>
    <t>PRIMERA CERTIFICACIÓN DE OBRA</t>
  </si>
  <si>
    <t>DESFIBRILADOR ABRIL 2017</t>
  </si>
  <si>
    <t>10/03/2017</t>
  </si>
  <si>
    <t>LUZ NAVE CERAMICA FEBRERO</t>
  </si>
  <si>
    <t>31/03/2017</t>
  </si>
  <si>
    <t>25/03/2017</t>
  </si>
  <si>
    <t>RECOGIDA Y TRANSPORTE CONTENEDORES MARZO 2017</t>
  </si>
  <si>
    <t>03/04/2017</t>
  </si>
  <si>
    <t>TRANSPORTE VIAJEROS A RONDA 01/04/2017</t>
  </si>
  <si>
    <t>21/03/2017</t>
  </si>
  <si>
    <t>23/03/2017</t>
  </si>
  <si>
    <t>HONORARIOS SERVICIOS ARQUITECTURA MARZO</t>
  </si>
  <si>
    <t>SERVICIOS COMUNICACIÓN AUDIOVISUAL MARZO</t>
  </si>
  <si>
    <t>31/01/2017</t>
  </si>
  <si>
    <t>ALUMBRADO PUBLICO FEBRERO</t>
  </si>
  <si>
    <t>LUZ COLEGIO FEBRERO</t>
  </si>
  <si>
    <t>LUZ CONSULTORIO FEBRERO</t>
  </si>
  <si>
    <t>LUZ AYTO. FEBRERO</t>
  </si>
  <si>
    <t>LUZ MOTOBOMBA FEBRERO</t>
  </si>
  <si>
    <t>LUZ DEPOSITO AGUA FEBRERO</t>
  </si>
  <si>
    <t>LUZ PISCINA FEBRERO</t>
  </si>
  <si>
    <t>LUZ OBRA LAVADERO FEBRERO</t>
  </si>
  <si>
    <t>27/02/2017</t>
  </si>
  <si>
    <t>01/01/2017</t>
  </si>
  <si>
    <t>FEDERACION ANDALUZA DE MUNICIPIOS Y P</t>
  </si>
  <si>
    <t>CUOTA FAMP 2017</t>
  </si>
  <si>
    <t>14/02/2017</t>
  </si>
  <si>
    <t>SOCIEDAD GENERAL DE AUTORES Y EDITORES</t>
  </si>
  <si>
    <t>TARIFA ANUAL POR DERECHOS DE AUTOR- TARIFA SIMPLIFICADA</t>
  </si>
  <si>
    <t>DECORACIONES EL MELLIZO</t>
  </si>
  <si>
    <t>MATERIALES OBRA PAVIMENTACION C/ DOCTOR DUARTE</t>
  </si>
  <si>
    <t>01/03/2017</t>
  </si>
  <si>
    <t>TELEFONOS AYTO FEBRERO</t>
  </si>
  <si>
    <t>ARENA, MORTERO Y REVUELTO</t>
  </si>
  <si>
    <t>DESFIBRILADOR MARZO 2017</t>
  </si>
  <si>
    <t>MATERIALES OBRA REHABILITACIÓN EDIFICIO USOS MULTIPLES</t>
  </si>
  <si>
    <t>06/03/2017</t>
  </si>
  <si>
    <t>MANTENIMIENTO ALUMBRADO PÚBLICO</t>
  </si>
  <si>
    <t>02/03/2017</t>
  </si>
  <si>
    <t>MANTENIMIENTO FEBRERO</t>
  </si>
  <si>
    <t>25/02/2017</t>
  </si>
  <si>
    <t>VIAJES A RONDA 1/03/2017</t>
  </si>
  <si>
    <t>24/02/2017</t>
  </si>
  <si>
    <t>RECOGIDA Y TRANSPORTE CONTENEDORES FEBRERO 2017</t>
  </si>
  <si>
    <t>MATERIALES PAVIMENTACIÓN C DOCTOR DUARTE</t>
  </si>
  <si>
    <t>MATERIALES OBRA RECUPERACIÓN DE CAMINOS</t>
  </si>
  <si>
    <t>MARMOLES EL TAJO</t>
  </si>
  <si>
    <t>MATERIALES REHABILITACION EDIFICIO  USOS MULTIPLES</t>
  </si>
  <si>
    <t>16/02/2017</t>
  </si>
  <si>
    <t>SERVICIOS COMUNICACIÓN AUDIOVISUAL FEBRERO 2017</t>
  </si>
  <si>
    <t>ACTUACIÓN DÍA ANDALUCÍA</t>
  </si>
  <si>
    <t>24/01/2017</t>
  </si>
  <si>
    <t>COPIAS 4º TRIMESTRE</t>
  </si>
  <si>
    <t>20/02/2017</t>
  </si>
  <si>
    <t>SERVICIOS ARQUITECTURA FEBRERO</t>
  </si>
  <si>
    <t>MATERIALES OBRA PAVIMENTACIÓN C/ DOCTOR DUARTE</t>
  </si>
  <si>
    <t>ANALISIS AGUA Y MANTENIMIENTO SINAC DICIEMBRE, ENERO Y FEBRERO 2017</t>
  </si>
  <si>
    <t>30/01/2017</t>
  </si>
  <si>
    <t>MANTENIMIENTO ENERO 2017</t>
  </si>
  <si>
    <t>MANTENIMIENTO ALUMBRADO PUBLICO MATERIAL</t>
  </si>
  <si>
    <t>09/02/2017</t>
  </si>
  <si>
    <t>RECUTON</t>
  </si>
  <si>
    <t>TONER GUADALINFO Y JUZGADO</t>
  </si>
  <si>
    <t>01/02/2017</t>
  </si>
  <si>
    <t>ASESORAMIENTO CONTABLE ENERO 2017</t>
  </si>
  <si>
    <t>10/02/2017</t>
  </si>
  <si>
    <t>ALUMBRADO PUBLICO ENERO</t>
  </si>
  <si>
    <t>LUZ COLEGIO PUBLICO ENERO</t>
  </si>
  <si>
    <t>LUZ CONSULTORIO MEDICO ENERO</t>
  </si>
  <si>
    <t>LUZ AYTO ENERO</t>
  </si>
  <si>
    <t>LUZ MOTOBOMBA ENERO</t>
  </si>
  <si>
    <t>LUZ DEPOSITO ENERO</t>
  </si>
  <si>
    <t>LUZ PISCINA ENERO</t>
  </si>
  <si>
    <t>LUZ OBRA LAVADERO ENERO</t>
  </si>
  <si>
    <t>LUZ NAVE CERAMICA ENERO</t>
  </si>
  <si>
    <t>TELEFONO ENERO</t>
  </si>
  <si>
    <t>06/02/2017</t>
  </si>
  <si>
    <t>ENGANCHE LUZ PLAZA FRAY LEOPOLDO FIESTA NAVIDAD</t>
  </si>
  <si>
    <t>CONSUMO LUZ FIESTA NAVIDAD PLAZA</t>
  </si>
  <si>
    <t>MATERIALES OBRA REHABILITACIÓN EDIFICIO USOS MÚLTIPLES</t>
  </si>
  <si>
    <t>VIAJE A RONDA ENERO</t>
  </si>
  <si>
    <t>CLORO AGUA</t>
  </si>
  <si>
    <t>MATERIALES OBRA REH. EDIF. USOS MULTIPLES</t>
  </si>
  <si>
    <t>CARTEL PUERTA</t>
  </si>
  <si>
    <t>FRA. MATERIALES OBRA PAV. C/ DOCTOR DUARTE</t>
  </si>
  <si>
    <t>25/01/2017</t>
  </si>
  <si>
    <t>FRA. 1513 RECOGIDA Y TRANSPORTE RSU ENERO 2017</t>
  </si>
  <si>
    <t>13/01/2017</t>
  </si>
  <si>
    <t>NAVIDAD 2016</t>
  </si>
  <si>
    <t>05/01/2017</t>
  </si>
  <si>
    <t>FEDERACION ESPAÑOLA MUNICIPIOS Y PROV</t>
  </si>
  <si>
    <t>CUOTA ASOCIADO 2017</t>
  </si>
  <si>
    <t>SERVICIOS DE COMUNICACION AUDIOVISUAL ENERO</t>
  </si>
  <si>
    <t>23/01/2017</t>
  </si>
  <si>
    <t>SERVICIOS ARQUITECTURA ENERO</t>
  </si>
  <si>
    <t>16/01/2017</t>
  </si>
  <si>
    <t>ASESORAMIENTO CONTABLE DICIEMBRE 2016</t>
  </si>
  <si>
    <t>MANTENIMIENTO ALUMBRADO OCTUBRE</t>
  </si>
  <si>
    <t>MANTENIMIENTO ALUMBRADO NOVIEMBRE</t>
  </si>
  <si>
    <t>MANTENIMIENTO ALUMBRADO DICIEMBRE</t>
  </si>
  <si>
    <t>17/01/2017</t>
  </si>
  <si>
    <t>FRANCISCO GARCIA MORENO- MARMOLES GARCÍA</t>
  </si>
  <si>
    <t>10/01/2017</t>
  </si>
  <si>
    <t>LUZ NAVE CERAMICA DICIEMBRE</t>
  </si>
  <si>
    <t>ALUMBRADO PUBLICO DICIEMBRE</t>
  </si>
  <si>
    <t>LUZ COLEGIO DICIEMBRE</t>
  </si>
  <si>
    <t>LUZ CONSULTORIO DICIEMBRE</t>
  </si>
  <si>
    <t>LUZ AYTO DICIEMBRE</t>
  </si>
  <si>
    <t>LUZ MOTOBOMBA DICIEMBRE</t>
  </si>
  <si>
    <t>LUZ DEPOSITO DICIEMBRE</t>
  </si>
  <si>
    <t>LUZ PISCINA DICIEMBRE</t>
  </si>
  <si>
    <t>LUZ OBRA LAVADERO DICIEMBRE</t>
  </si>
  <si>
    <t>TELEFONO AYTO DICIEMBRE</t>
  </si>
  <si>
    <t>03/01/2017</t>
  </si>
  <si>
    <t>VIAJE A RONDA 01/01/2017</t>
  </si>
  <si>
    <t>PRIMA SEGURO 2017</t>
  </si>
  <si>
    <t>MANTENIMIENTO DESFIBRILADOR ENERO</t>
  </si>
  <si>
    <t>01/10/2016</t>
  </si>
  <si>
    <t>ASESORAMIENTO CONTABLE SEPTIEMBRE</t>
  </si>
  <si>
    <t>JUAN A. FERNANDEZ MÁRQUEZ</t>
  </si>
  <si>
    <t>PAVIMENTACIÓN NUEVO ACCESO ALPANDEIRE</t>
  </si>
  <si>
    <t>NO</t>
  </si>
  <si>
    <t>No</t>
  </si>
  <si>
    <t>METALÚRGICA ANDALUZA DE MAQUINARIA, OPSL</t>
  </si>
  <si>
    <t>ADQUISICIÓN DUMPER</t>
  </si>
  <si>
    <t>SUSTITUCIÓN DE ALCANTARILLADO Y DEPURACIÓN DE AGUAS C/ BARRANCO</t>
  </si>
  <si>
    <t>Importe adjudicación (sin IVA)</t>
  </si>
  <si>
    <t>Importe licitación (sin IVA)</t>
  </si>
  <si>
    <t>Otros</t>
  </si>
  <si>
    <t>ANÁLISIS COMPRAS Y CONTRATACIONES 2017</t>
  </si>
  <si>
    <t>LISTADO DE CONTRATOS "MAYORES" 2017</t>
  </si>
  <si>
    <t>LISTADO DE CONTRATOS "MENORES" 2017</t>
  </si>
  <si>
    <t>% según procedimiento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</si>
</sst>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  <numFmt numFmtId="165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theme="4"/>
      </left>
      <right/>
      <top style="hair">
        <color theme="4"/>
      </top>
      <bottom/>
      <diagonal/>
    </border>
    <border>
      <left/>
      <right/>
      <top style="hair">
        <color theme="4"/>
      </top>
      <bottom/>
      <diagonal/>
    </border>
    <border>
      <left/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/>
      <top/>
      <bottom style="hair">
        <color theme="4"/>
      </bottom>
      <diagonal/>
    </border>
    <border>
      <left/>
      <right style="hair">
        <color theme="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8" fontId="2" fillId="0" borderId="0" xfId="0" applyNumberFormat="1" applyFont="1" applyBorder="1" applyAlignment="1">
      <alignment horizontal="right" vertical="top" wrapText="1"/>
    </xf>
    <xf numFmtId="0" fontId="0" fillId="0" borderId="5" xfId="0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0" fillId="0" borderId="5" xfId="0" applyBorder="1"/>
    <xf numFmtId="0" fontId="1" fillId="3" borderId="1" xfId="0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right" indent="3"/>
    </xf>
    <xf numFmtId="164" fontId="0" fillId="0" borderId="1" xfId="0" applyNumberFormat="1" applyFont="1" applyBorder="1" applyAlignment="1">
      <alignment horizontal="right" indent="2"/>
    </xf>
    <xf numFmtId="164" fontId="0" fillId="0" borderId="1" xfId="0" applyNumberFormat="1" applyBorder="1" applyAlignment="1">
      <alignment horizontal="right" indent="2"/>
    </xf>
    <xf numFmtId="0" fontId="1" fillId="3" borderId="1" xfId="0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 indent="2"/>
    </xf>
    <xf numFmtId="10" fontId="1" fillId="3" borderId="1" xfId="1" applyNumberFormat="1" applyFont="1" applyFill="1" applyBorder="1" applyAlignment="1">
      <alignment horizontal="right" indent="3"/>
    </xf>
    <xf numFmtId="165" fontId="0" fillId="0" borderId="0" xfId="2" applyNumberFormat="1" applyFont="1"/>
    <xf numFmtId="0" fontId="5" fillId="2" borderId="6" xfId="0" applyFont="1" applyFill="1" applyBorder="1" applyAlignment="1">
      <alignment wrapText="1"/>
    </xf>
    <xf numFmtId="0" fontId="0" fillId="0" borderId="5" xfId="0" applyBorder="1" applyAlignment="1">
      <alignment horizontal="left" wrapText="1"/>
    </xf>
    <xf numFmtId="43" fontId="0" fillId="0" borderId="5" xfId="2" applyFont="1" applyBorder="1" applyAlignment="1">
      <alignment horizontal="left" wrapText="1"/>
    </xf>
    <xf numFmtId="43" fontId="0" fillId="0" borderId="5" xfId="0" applyNumberForma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wrapText="1"/>
    </xf>
    <xf numFmtId="14" fontId="0" fillId="0" borderId="0" xfId="0" applyNumberFormat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según procedimiento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Análisis!$D$7</c:f>
              <c:strCache>
                <c:ptCount val="1"/>
                <c:pt idx="0">
                  <c:v>% según procedimiento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Análisis!$B$8:$B$11</c:f>
              <c:strCache>
                <c:ptCount val="4"/>
                <c:pt idx="0">
                  <c:v>Procedimiento abierto</c:v>
                </c:pt>
                <c:pt idx="1">
                  <c:v>Negociado sin publicidad</c:v>
                </c:pt>
                <c:pt idx="2">
                  <c:v>Contrato menor</c:v>
                </c:pt>
                <c:pt idx="3">
                  <c:v>Otros</c:v>
                </c:pt>
              </c:strCache>
            </c:strRef>
          </c:cat>
          <c:val>
            <c:numRef>
              <c:f>Análisis!$D$8:$D$11</c:f>
              <c:numCache>
                <c:formatCode>0.00%</c:formatCode>
                <c:ptCount val="4"/>
                <c:pt idx="0">
                  <c:v>0</c:v>
                </c:pt>
                <c:pt idx="1">
                  <c:v>0.28952744625057936</c:v>
                </c:pt>
                <c:pt idx="2">
                  <c:v>0.71047255374942075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3-4549-8A61-B7B2CE5B7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14</xdr:row>
      <xdr:rowOff>76200</xdr:rowOff>
    </xdr:from>
    <xdr:to>
      <xdr:col>3</xdr:col>
      <xdr:colOff>1457325</xdr:colOff>
      <xdr:row>28</xdr:row>
      <xdr:rowOff>152400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17"/>
  <sheetViews>
    <sheetView workbookViewId="0">
      <selection activeCell="A8" sqref="A8"/>
    </sheetView>
  </sheetViews>
  <sheetFormatPr baseColWidth="10" defaultRowHeight="15" x14ac:dyDescent="0.25"/>
  <cols>
    <col min="1" max="1" width="22.85546875" customWidth="1"/>
    <col min="2" max="2" width="39.140625" customWidth="1"/>
    <col min="3" max="3" width="42" customWidth="1"/>
    <col min="4" max="4" width="27.85546875" customWidth="1"/>
    <col min="5" max="5" width="22.42578125" customWidth="1"/>
  </cols>
  <sheetData>
    <row r="2" spans="1:7" ht="23.25" customHeight="1" x14ac:dyDescent="0.25">
      <c r="A2" s="19" t="s">
        <v>603</v>
      </c>
      <c r="B2" s="19"/>
      <c r="C2" s="19"/>
      <c r="D2" s="19"/>
      <c r="E2" s="20"/>
    </row>
    <row r="3" spans="1:7" ht="15" customHeight="1" x14ac:dyDescent="0.25">
      <c r="A3" s="19"/>
      <c r="B3" s="19"/>
      <c r="C3" s="19"/>
      <c r="D3" s="19"/>
      <c r="E3" s="20"/>
    </row>
    <row r="7" spans="1:7" x14ac:dyDescent="0.25">
      <c r="B7" s="7" t="s">
        <v>3</v>
      </c>
      <c r="C7" s="7" t="s">
        <v>5</v>
      </c>
      <c r="D7" s="7" t="s">
        <v>606</v>
      </c>
      <c r="F7" s="2"/>
      <c r="G7" s="2"/>
    </row>
    <row r="8" spans="1:7" x14ac:dyDescent="0.25">
      <c r="B8" s="1" t="s">
        <v>0</v>
      </c>
      <c r="C8" s="9">
        <v>0</v>
      </c>
      <c r="D8" s="8">
        <f>C8/$C$12</f>
        <v>0</v>
      </c>
      <c r="F8" s="2"/>
      <c r="G8" s="2"/>
    </row>
    <row r="9" spans="1:7" x14ac:dyDescent="0.25">
      <c r="B9" s="1" t="s">
        <v>1</v>
      </c>
      <c r="C9" s="10">
        <f>SUM(Mayores!D6:D8)</f>
        <v>117976.03</v>
      </c>
      <c r="D9" s="8">
        <f>C9/$C$12</f>
        <v>0.28952744625057936</v>
      </c>
      <c r="F9" s="2"/>
      <c r="G9" s="3"/>
    </row>
    <row r="10" spans="1:7" x14ac:dyDescent="0.25">
      <c r="B10" s="1" t="s">
        <v>2</v>
      </c>
      <c r="C10" s="10">
        <f>SUM(Menores!D5:D380)</f>
        <v>289501.84999999992</v>
      </c>
      <c r="D10" s="8">
        <f>C10/$C$12</f>
        <v>0.71047255374942075</v>
      </c>
      <c r="F10" s="2"/>
      <c r="G10" s="3"/>
    </row>
    <row r="11" spans="1:7" x14ac:dyDescent="0.25">
      <c r="B11" s="1" t="s">
        <v>602</v>
      </c>
      <c r="C11" s="10">
        <v>0</v>
      </c>
      <c r="D11" s="8">
        <f>C11/$C$12</f>
        <v>0</v>
      </c>
      <c r="F11" s="2"/>
      <c r="G11" s="2"/>
    </row>
    <row r="12" spans="1:7" x14ac:dyDescent="0.25">
      <c r="B12" s="11" t="s">
        <v>4</v>
      </c>
      <c r="C12" s="12">
        <f>SUM(C8:C11)</f>
        <v>407477.87999999989</v>
      </c>
      <c r="D12" s="13">
        <f>C12/$C$12</f>
        <v>1</v>
      </c>
      <c r="F12" s="2"/>
      <c r="G12" s="2"/>
    </row>
    <row r="13" spans="1:7" x14ac:dyDescent="0.25">
      <c r="F13" s="2"/>
      <c r="G13" s="3"/>
    </row>
    <row r="14" spans="1:7" x14ac:dyDescent="0.25">
      <c r="F14" s="2"/>
      <c r="G14" s="2"/>
    </row>
    <row r="15" spans="1:7" x14ac:dyDescent="0.25">
      <c r="F15" s="2"/>
      <c r="G15" s="3"/>
    </row>
    <row r="16" spans="1:7" x14ac:dyDescent="0.25">
      <c r="F16" s="2"/>
      <c r="G16" s="3"/>
    </row>
    <row r="17" spans="6:7" x14ac:dyDescent="0.25">
      <c r="F17" s="2"/>
      <c r="G17" s="2"/>
    </row>
  </sheetData>
  <mergeCells count="1">
    <mergeCell ref="A2:E3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33"/>
  <sheetViews>
    <sheetView workbookViewId="0">
      <selection activeCell="B13" sqref="B13"/>
    </sheetView>
  </sheetViews>
  <sheetFormatPr baseColWidth="10" defaultRowHeight="15" x14ac:dyDescent="0.25"/>
  <cols>
    <col min="1" max="1" width="18" style="2" customWidth="1"/>
    <col min="2" max="2" width="45.140625" style="2" customWidth="1"/>
    <col min="3" max="3" width="68" style="2" customWidth="1"/>
    <col min="4" max="4" width="26.28515625" style="2" customWidth="1"/>
    <col min="5" max="5" width="27.42578125" style="2" customWidth="1"/>
    <col min="6" max="6" width="26.85546875" style="2" customWidth="1"/>
    <col min="7" max="7" width="12.42578125" style="2" customWidth="1"/>
    <col min="8" max="8" width="22.140625" style="2" customWidth="1"/>
    <col min="9" max="9" width="23.28515625" style="2" customWidth="1"/>
    <col min="10" max="16384" width="11.42578125" style="2"/>
  </cols>
  <sheetData>
    <row r="2" spans="1:9" ht="23.25" customHeight="1" x14ac:dyDescent="0.25">
      <c r="A2" s="19" t="s">
        <v>604</v>
      </c>
      <c r="B2" s="19"/>
      <c r="C2" s="19"/>
      <c r="D2" s="19"/>
      <c r="E2" s="19"/>
      <c r="F2" s="19"/>
      <c r="G2" s="19"/>
      <c r="H2" s="19"/>
      <c r="I2" s="20"/>
    </row>
    <row r="3" spans="1:9" ht="15" customHeight="1" x14ac:dyDescent="0.25">
      <c r="A3" s="19"/>
      <c r="B3" s="19"/>
      <c r="C3" s="19"/>
      <c r="D3" s="19"/>
      <c r="E3" s="19"/>
      <c r="F3" s="19"/>
      <c r="G3" s="19"/>
      <c r="H3" s="19"/>
      <c r="I3" s="20"/>
    </row>
    <row r="5" spans="1:9" ht="32.25" customHeight="1" x14ac:dyDescent="0.25">
      <c r="A5" s="5" t="s">
        <v>6</v>
      </c>
      <c r="B5" s="5" t="s">
        <v>10</v>
      </c>
      <c r="C5" s="5" t="s">
        <v>8</v>
      </c>
      <c r="D5" s="5" t="s">
        <v>600</v>
      </c>
      <c r="E5" s="5" t="s">
        <v>601</v>
      </c>
      <c r="F5" s="5" t="s">
        <v>11</v>
      </c>
      <c r="G5" s="5" t="s">
        <v>12</v>
      </c>
      <c r="H5" s="5" t="s">
        <v>13</v>
      </c>
      <c r="I5" s="5" t="s">
        <v>14</v>
      </c>
    </row>
    <row r="6" spans="1:9" ht="18" customHeight="1" x14ac:dyDescent="0.25">
      <c r="A6" s="24">
        <v>42788</v>
      </c>
      <c r="B6" s="16" t="s">
        <v>593</v>
      </c>
      <c r="C6" s="16" t="s">
        <v>594</v>
      </c>
      <c r="D6" s="17">
        <v>52685.95</v>
      </c>
      <c r="E6" s="17">
        <v>61983.47</v>
      </c>
      <c r="F6" s="4" t="s">
        <v>1</v>
      </c>
      <c r="G6" s="4">
        <v>7</v>
      </c>
      <c r="H6" s="4" t="s">
        <v>595</v>
      </c>
      <c r="I6" s="4" t="s">
        <v>596</v>
      </c>
    </row>
    <row r="7" spans="1:9" ht="18" customHeight="1" x14ac:dyDescent="0.25">
      <c r="A7" s="24">
        <v>42851</v>
      </c>
      <c r="B7" s="16" t="s">
        <v>597</v>
      </c>
      <c r="C7" s="16" t="s">
        <v>598</v>
      </c>
      <c r="D7" s="17">
        <v>22800</v>
      </c>
      <c r="E7" s="17">
        <v>22800</v>
      </c>
      <c r="F7" s="4" t="s">
        <v>1</v>
      </c>
      <c r="G7" s="4">
        <v>3</v>
      </c>
      <c r="H7" s="4" t="s">
        <v>595</v>
      </c>
      <c r="I7" s="4" t="s">
        <v>596</v>
      </c>
    </row>
    <row r="8" spans="1:9" ht="18" customHeight="1" x14ac:dyDescent="0.25">
      <c r="A8" s="24">
        <v>43041</v>
      </c>
      <c r="B8" s="16" t="s">
        <v>346</v>
      </c>
      <c r="C8" s="16" t="s">
        <v>599</v>
      </c>
      <c r="D8" s="17">
        <v>42490.080000000002</v>
      </c>
      <c r="E8" s="17">
        <v>64462.81</v>
      </c>
      <c r="F8" s="4" t="s">
        <v>1</v>
      </c>
      <c r="G8" s="4">
        <v>5</v>
      </c>
      <c r="H8" s="4" t="s">
        <v>595</v>
      </c>
      <c r="I8" s="4" t="s">
        <v>595</v>
      </c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18"/>
      <c r="E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25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6"/>
      <c r="B27" s="6"/>
      <c r="C27" s="6"/>
      <c r="D27" s="6"/>
      <c r="E27" s="6"/>
      <c r="F27" s="6"/>
      <c r="G27" s="6"/>
      <c r="H27" s="6"/>
      <c r="I27" s="6"/>
    </row>
    <row r="28" spans="1:9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9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9" x14ac:dyDescent="0.25">
      <c r="A30" s="6"/>
      <c r="B30" s="6"/>
      <c r="C30" s="6"/>
      <c r="D30" s="6"/>
      <c r="E30" s="6"/>
      <c r="F30" s="6"/>
      <c r="G30" s="6"/>
      <c r="H30" s="6"/>
      <c r="I30" s="6"/>
    </row>
    <row r="31" spans="1:9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9" x14ac:dyDescent="0.25">
      <c r="A32" s="6"/>
      <c r="B32" s="6"/>
      <c r="C32" s="6"/>
      <c r="D32" s="6"/>
      <c r="E32" s="6"/>
      <c r="F32" s="6"/>
      <c r="G32" s="6"/>
      <c r="H32" s="6"/>
      <c r="I32" s="6"/>
    </row>
    <row r="33" spans="1:9" x14ac:dyDescent="0.25">
      <c r="A33" s="6"/>
      <c r="B33" s="6"/>
      <c r="C33" s="6"/>
      <c r="D33" s="6"/>
      <c r="E33" s="6"/>
      <c r="F33" s="6"/>
      <c r="G33" s="6"/>
      <c r="H33" s="6"/>
      <c r="I33" s="6"/>
    </row>
  </sheetData>
  <mergeCells count="1">
    <mergeCell ref="A2:I3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380"/>
  <sheetViews>
    <sheetView tabSelected="1" workbookViewId="0">
      <selection activeCell="F5" sqref="F5"/>
    </sheetView>
  </sheetViews>
  <sheetFormatPr baseColWidth="10" defaultRowHeight="15" x14ac:dyDescent="0.25"/>
  <cols>
    <col min="1" max="1" width="18" style="2" customWidth="1"/>
    <col min="2" max="2" width="41.28515625" style="2" customWidth="1"/>
    <col min="3" max="3" width="53.28515625" style="2" customWidth="1"/>
    <col min="4" max="4" width="23" style="2" customWidth="1"/>
    <col min="5" max="5" width="23.28515625" style="2" customWidth="1"/>
    <col min="6" max="16384" width="11.42578125" style="2"/>
  </cols>
  <sheetData>
    <row r="2" spans="1:5" ht="23.25" customHeight="1" x14ac:dyDescent="0.25">
      <c r="A2" s="21" t="s">
        <v>605</v>
      </c>
      <c r="B2" s="22"/>
      <c r="C2" s="22"/>
      <c r="D2" s="23"/>
    </row>
    <row r="4" spans="1:5" ht="32.25" customHeight="1" x14ac:dyDescent="0.25">
      <c r="A4" s="5" t="s">
        <v>6</v>
      </c>
      <c r="B4" s="5" t="s">
        <v>7</v>
      </c>
      <c r="C4" s="15" t="s">
        <v>8</v>
      </c>
      <c r="D4" s="5" t="s">
        <v>9</v>
      </c>
    </row>
    <row r="5" spans="1:5" x14ac:dyDescent="0.25">
      <c r="A5" s="25" t="s">
        <v>15</v>
      </c>
      <c r="B5" t="s">
        <v>16</v>
      </c>
      <c r="C5" t="s">
        <v>17</v>
      </c>
      <c r="D5" s="14">
        <v>115</v>
      </c>
      <c r="E5" s="4"/>
    </row>
    <row r="6" spans="1:5" x14ac:dyDescent="0.25">
      <c r="A6" s="25" t="s">
        <v>18</v>
      </c>
      <c r="B6" t="s">
        <v>19</v>
      </c>
      <c r="C6" t="s">
        <v>20</v>
      </c>
      <c r="D6" s="14">
        <v>674.7</v>
      </c>
      <c r="E6" s="4"/>
    </row>
    <row r="7" spans="1:5" x14ac:dyDescent="0.25">
      <c r="A7" s="25" t="s">
        <v>21</v>
      </c>
      <c r="B7" t="s">
        <v>22</v>
      </c>
      <c r="C7" t="s">
        <v>23</v>
      </c>
      <c r="D7" s="14">
        <v>726</v>
      </c>
      <c r="E7" s="4"/>
    </row>
    <row r="8" spans="1:5" x14ac:dyDescent="0.25">
      <c r="A8" s="25" t="s">
        <v>24</v>
      </c>
      <c r="B8" t="s">
        <v>25</v>
      </c>
      <c r="C8" t="s">
        <v>26</v>
      </c>
      <c r="D8" s="14">
        <v>326.7</v>
      </c>
      <c r="E8" s="4"/>
    </row>
    <row r="9" spans="1:5" x14ac:dyDescent="0.25">
      <c r="A9" s="25" t="s">
        <v>18</v>
      </c>
      <c r="B9" t="s">
        <v>27</v>
      </c>
      <c r="C9" t="s">
        <v>28</v>
      </c>
      <c r="D9" s="14">
        <v>165.5</v>
      </c>
      <c r="E9" s="4"/>
    </row>
    <row r="10" spans="1:5" x14ac:dyDescent="0.25">
      <c r="A10" s="25" t="s">
        <v>18</v>
      </c>
      <c r="B10" t="s">
        <v>29</v>
      </c>
      <c r="C10" t="s">
        <v>30</v>
      </c>
      <c r="D10" s="14">
        <v>233.5</v>
      </c>
      <c r="E10" s="4"/>
    </row>
    <row r="11" spans="1:5" x14ac:dyDescent="0.25">
      <c r="A11" s="25" t="s">
        <v>31</v>
      </c>
      <c r="B11" t="s">
        <v>32</v>
      </c>
      <c r="C11" t="s">
        <v>33</v>
      </c>
      <c r="D11" s="14">
        <v>2000</v>
      </c>
      <c r="E11" s="4"/>
    </row>
    <row r="12" spans="1:5" x14ac:dyDescent="0.25">
      <c r="A12" s="25" t="s">
        <v>31</v>
      </c>
      <c r="B12" t="s">
        <v>34</v>
      </c>
      <c r="C12" t="s">
        <v>35</v>
      </c>
      <c r="D12" s="14">
        <v>400</v>
      </c>
      <c r="E12" s="4"/>
    </row>
    <row r="13" spans="1:5" x14ac:dyDescent="0.25">
      <c r="A13" s="25" t="s">
        <v>31</v>
      </c>
      <c r="B13" t="s">
        <v>34</v>
      </c>
      <c r="C13" t="s">
        <v>36</v>
      </c>
      <c r="D13" s="14">
        <v>1500</v>
      </c>
      <c r="E13" s="4"/>
    </row>
    <row r="14" spans="1:5" x14ac:dyDescent="0.25">
      <c r="A14" s="25" t="s">
        <v>37</v>
      </c>
      <c r="B14" t="s">
        <v>38</v>
      </c>
      <c r="C14" t="s">
        <v>39</v>
      </c>
      <c r="D14" s="14">
        <v>1008.33</v>
      </c>
      <c r="E14" s="4"/>
    </row>
    <row r="15" spans="1:5" x14ac:dyDescent="0.25">
      <c r="A15" s="25" t="s">
        <v>40</v>
      </c>
      <c r="B15" t="s">
        <v>41</v>
      </c>
      <c r="C15" t="s">
        <v>42</v>
      </c>
      <c r="D15" s="14">
        <v>1269.8599999999999</v>
      </c>
      <c r="E15" s="4"/>
    </row>
    <row r="16" spans="1:5" x14ac:dyDescent="0.25">
      <c r="A16" s="25" t="s">
        <v>43</v>
      </c>
      <c r="B16" t="s">
        <v>16</v>
      </c>
      <c r="C16" t="s">
        <v>44</v>
      </c>
      <c r="D16" s="14">
        <v>325</v>
      </c>
      <c r="E16" s="4"/>
    </row>
    <row r="17" spans="1:5" x14ac:dyDescent="0.25">
      <c r="A17" s="25" t="s">
        <v>45</v>
      </c>
      <c r="B17" t="s">
        <v>46</v>
      </c>
      <c r="C17" t="s">
        <v>47</v>
      </c>
      <c r="D17" s="14">
        <v>133.1</v>
      </c>
      <c r="E17" s="4"/>
    </row>
    <row r="18" spans="1:5" x14ac:dyDescent="0.25">
      <c r="A18" s="25" t="s">
        <v>45</v>
      </c>
      <c r="B18" t="s">
        <v>48</v>
      </c>
      <c r="C18" t="s">
        <v>49</v>
      </c>
      <c r="D18" s="14">
        <v>247.48</v>
      </c>
      <c r="E18" s="4"/>
    </row>
    <row r="19" spans="1:5" x14ac:dyDescent="0.25">
      <c r="A19" s="25" t="s">
        <v>43</v>
      </c>
      <c r="B19" t="s">
        <v>50</v>
      </c>
      <c r="C19" t="s">
        <v>51</v>
      </c>
      <c r="D19" s="14">
        <v>280</v>
      </c>
      <c r="E19" s="4"/>
    </row>
    <row r="20" spans="1:5" x14ac:dyDescent="0.25">
      <c r="A20" s="25" t="s">
        <v>52</v>
      </c>
      <c r="B20" t="s">
        <v>41</v>
      </c>
      <c r="C20" t="s">
        <v>53</v>
      </c>
      <c r="D20" s="14">
        <v>139.25</v>
      </c>
      <c r="E20" s="4"/>
    </row>
    <row r="21" spans="1:5" x14ac:dyDescent="0.25">
      <c r="A21" s="25" t="s">
        <v>52</v>
      </c>
      <c r="B21" t="s">
        <v>41</v>
      </c>
      <c r="C21" t="s">
        <v>54</v>
      </c>
      <c r="D21" s="14">
        <v>550.48</v>
      </c>
      <c r="E21" s="4"/>
    </row>
    <row r="22" spans="1:5" x14ac:dyDescent="0.25">
      <c r="A22" s="25" t="s">
        <v>52</v>
      </c>
      <c r="B22" t="s">
        <v>41</v>
      </c>
      <c r="C22" t="s">
        <v>55</v>
      </c>
      <c r="D22" s="14">
        <v>31.99</v>
      </c>
      <c r="E22" s="4"/>
    </row>
    <row r="23" spans="1:5" x14ac:dyDescent="0.25">
      <c r="A23" s="25" t="s">
        <v>52</v>
      </c>
      <c r="B23" t="s">
        <v>41</v>
      </c>
      <c r="C23" t="s">
        <v>56</v>
      </c>
      <c r="D23" s="14">
        <v>93.88</v>
      </c>
      <c r="E23" s="6"/>
    </row>
    <row r="24" spans="1:5" x14ac:dyDescent="0.25">
      <c r="A24" s="25" t="s">
        <v>52</v>
      </c>
      <c r="B24" t="s">
        <v>41</v>
      </c>
      <c r="C24" t="s">
        <v>57</v>
      </c>
      <c r="D24" s="14">
        <v>37.090000000000003</v>
      </c>
      <c r="E24" s="6"/>
    </row>
    <row r="25" spans="1:5" x14ac:dyDescent="0.25">
      <c r="A25" s="25" t="s">
        <v>52</v>
      </c>
      <c r="B25" t="s">
        <v>41</v>
      </c>
      <c r="C25" t="s">
        <v>58</v>
      </c>
      <c r="D25" s="14">
        <v>140.11000000000001</v>
      </c>
      <c r="E25" s="6"/>
    </row>
    <row r="26" spans="1:5" x14ac:dyDescent="0.25">
      <c r="A26" s="25" t="s">
        <v>52</v>
      </c>
      <c r="B26" t="s">
        <v>41</v>
      </c>
      <c r="C26" t="s">
        <v>59</v>
      </c>
      <c r="D26" s="14">
        <v>998.78</v>
      </c>
      <c r="E26" s="6"/>
    </row>
    <row r="27" spans="1:5" x14ac:dyDescent="0.25">
      <c r="A27" s="25" t="s">
        <v>52</v>
      </c>
      <c r="B27" t="s">
        <v>41</v>
      </c>
      <c r="C27" t="s">
        <v>60</v>
      </c>
      <c r="D27" s="14">
        <v>50.41</v>
      </c>
      <c r="E27" s="6"/>
    </row>
    <row r="28" spans="1:5" x14ac:dyDescent="0.25">
      <c r="A28" s="25" t="s">
        <v>52</v>
      </c>
      <c r="B28" t="s">
        <v>41</v>
      </c>
      <c r="C28" t="s">
        <v>61</v>
      </c>
      <c r="D28" s="14">
        <v>70.94</v>
      </c>
      <c r="E28" s="6"/>
    </row>
    <row r="29" spans="1:5" x14ac:dyDescent="0.25">
      <c r="A29" s="25" t="s">
        <v>40</v>
      </c>
      <c r="B29" t="s">
        <v>41</v>
      </c>
      <c r="C29" t="s">
        <v>62</v>
      </c>
      <c r="D29" s="14">
        <v>54.45</v>
      </c>
      <c r="E29" s="6"/>
    </row>
    <row r="30" spans="1:5" x14ac:dyDescent="0.25">
      <c r="A30" s="25" t="s">
        <v>45</v>
      </c>
      <c r="B30" t="s">
        <v>32</v>
      </c>
      <c r="C30" t="s">
        <v>63</v>
      </c>
      <c r="D30" s="14">
        <v>242</v>
      </c>
      <c r="E30" s="6"/>
    </row>
    <row r="31" spans="1:5" x14ac:dyDescent="0.25">
      <c r="A31" s="25" t="s">
        <v>45</v>
      </c>
      <c r="B31" t="s">
        <v>64</v>
      </c>
      <c r="C31" t="s">
        <v>65</v>
      </c>
      <c r="D31" s="14">
        <v>100</v>
      </c>
      <c r="E31" s="6"/>
    </row>
    <row r="32" spans="1:5" x14ac:dyDescent="0.25">
      <c r="A32" s="25" t="s">
        <v>66</v>
      </c>
      <c r="B32" t="s">
        <v>67</v>
      </c>
      <c r="C32" t="s">
        <v>68</v>
      </c>
      <c r="D32" s="14">
        <v>123.96</v>
      </c>
      <c r="E32" s="6"/>
    </row>
    <row r="33" spans="1:4" x14ac:dyDescent="0.25">
      <c r="A33" s="25" t="s">
        <v>69</v>
      </c>
      <c r="B33" t="s">
        <v>22</v>
      </c>
      <c r="C33" t="s">
        <v>70</v>
      </c>
      <c r="D33" s="14">
        <v>726</v>
      </c>
    </row>
    <row r="34" spans="1:4" x14ac:dyDescent="0.25">
      <c r="A34" s="25" t="s">
        <v>71</v>
      </c>
      <c r="B34" t="s">
        <v>72</v>
      </c>
      <c r="C34" t="s">
        <v>73</v>
      </c>
      <c r="D34" s="14">
        <v>459.87</v>
      </c>
    </row>
    <row r="35" spans="1:4" x14ac:dyDescent="0.25">
      <c r="A35" s="25" t="s">
        <v>74</v>
      </c>
      <c r="B35" t="s">
        <v>75</v>
      </c>
      <c r="C35" t="s">
        <v>76</v>
      </c>
      <c r="D35" s="14">
        <v>1377.95</v>
      </c>
    </row>
    <row r="36" spans="1:4" x14ac:dyDescent="0.25">
      <c r="A36" s="25" t="s">
        <v>77</v>
      </c>
      <c r="B36" t="s">
        <v>78</v>
      </c>
      <c r="C36" t="s">
        <v>79</v>
      </c>
      <c r="D36" s="14">
        <v>360.98</v>
      </c>
    </row>
    <row r="37" spans="1:4" x14ac:dyDescent="0.25">
      <c r="A37" s="25" t="s">
        <v>80</v>
      </c>
      <c r="B37" t="s">
        <v>67</v>
      </c>
      <c r="C37" t="s">
        <v>68</v>
      </c>
      <c r="D37" s="14">
        <v>229.59</v>
      </c>
    </row>
    <row r="38" spans="1:4" x14ac:dyDescent="0.25">
      <c r="A38" s="25" t="s">
        <v>81</v>
      </c>
      <c r="B38" t="s">
        <v>25</v>
      </c>
      <c r="C38" t="s">
        <v>82</v>
      </c>
      <c r="D38" s="14">
        <v>326.7</v>
      </c>
    </row>
    <row r="39" spans="1:4" x14ac:dyDescent="0.25">
      <c r="A39" s="25" t="s">
        <v>83</v>
      </c>
      <c r="B39" t="s">
        <v>41</v>
      </c>
      <c r="C39" t="s">
        <v>84</v>
      </c>
      <c r="D39" s="14">
        <v>1160.3399999999999</v>
      </c>
    </row>
    <row r="40" spans="1:4" x14ac:dyDescent="0.25">
      <c r="A40" s="25" t="s">
        <v>85</v>
      </c>
      <c r="B40" t="s">
        <v>86</v>
      </c>
      <c r="C40" t="s">
        <v>87</v>
      </c>
      <c r="D40" s="14">
        <v>314.60000000000002</v>
      </c>
    </row>
    <row r="41" spans="1:4" x14ac:dyDescent="0.25">
      <c r="A41" s="25" t="s">
        <v>71</v>
      </c>
      <c r="B41" t="s">
        <v>88</v>
      </c>
      <c r="C41" t="s">
        <v>89</v>
      </c>
      <c r="D41" s="14">
        <v>350.15</v>
      </c>
    </row>
    <row r="42" spans="1:4" x14ac:dyDescent="0.25">
      <c r="A42" s="25" t="s">
        <v>90</v>
      </c>
      <c r="B42" t="s">
        <v>19</v>
      </c>
      <c r="C42" t="s">
        <v>91</v>
      </c>
      <c r="D42" s="14">
        <v>900.24</v>
      </c>
    </row>
    <row r="43" spans="1:4" x14ac:dyDescent="0.25">
      <c r="A43" s="25" t="s">
        <v>92</v>
      </c>
      <c r="B43" t="s">
        <v>93</v>
      </c>
      <c r="C43" t="s">
        <v>94</v>
      </c>
      <c r="D43" s="14">
        <v>22</v>
      </c>
    </row>
    <row r="44" spans="1:4" x14ac:dyDescent="0.25">
      <c r="A44" s="25" t="s">
        <v>81</v>
      </c>
      <c r="B44" t="s">
        <v>38</v>
      </c>
      <c r="C44" t="s">
        <v>95</v>
      </c>
      <c r="D44" s="14">
        <v>1008.33</v>
      </c>
    </row>
    <row r="45" spans="1:4" x14ac:dyDescent="0.25">
      <c r="A45" s="25" t="s">
        <v>96</v>
      </c>
      <c r="B45" t="s">
        <v>67</v>
      </c>
      <c r="C45" t="s">
        <v>97</v>
      </c>
      <c r="D45" s="14">
        <v>13.48</v>
      </c>
    </row>
    <row r="46" spans="1:4" x14ac:dyDescent="0.25">
      <c r="A46" s="25" t="s">
        <v>80</v>
      </c>
      <c r="B46" t="s">
        <v>67</v>
      </c>
      <c r="C46" t="s">
        <v>98</v>
      </c>
      <c r="D46" s="14">
        <v>58.08</v>
      </c>
    </row>
    <row r="47" spans="1:4" x14ac:dyDescent="0.25">
      <c r="A47" s="25" t="s">
        <v>99</v>
      </c>
      <c r="B47" t="s">
        <v>41</v>
      </c>
      <c r="C47" t="s">
        <v>100</v>
      </c>
      <c r="D47" s="14">
        <v>10.94</v>
      </c>
    </row>
    <row r="48" spans="1:4" x14ac:dyDescent="0.25">
      <c r="A48" s="25" t="s">
        <v>101</v>
      </c>
      <c r="B48" t="s">
        <v>102</v>
      </c>
      <c r="C48" t="s">
        <v>103</v>
      </c>
      <c r="D48" s="14">
        <v>6858.21</v>
      </c>
    </row>
    <row r="49" spans="1:4" x14ac:dyDescent="0.25">
      <c r="A49" s="25" t="s">
        <v>74</v>
      </c>
      <c r="B49" t="s">
        <v>102</v>
      </c>
      <c r="C49" t="s">
        <v>104</v>
      </c>
      <c r="D49" s="14">
        <v>8024.88</v>
      </c>
    </row>
    <row r="50" spans="1:4" x14ac:dyDescent="0.25">
      <c r="A50" s="25" t="s">
        <v>105</v>
      </c>
      <c r="B50" t="s">
        <v>86</v>
      </c>
      <c r="C50" t="s">
        <v>106</v>
      </c>
      <c r="D50" s="14">
        <v>1288.6500000000001</v>
      </c>
    </row>
    <row r="51" spans="1:4" x14ac:dyDescent="0.25">
      <c r="A51" s="25" t="s">
        <v>107</v>
      </c>
      <c r="B51" t="s">
        <v>108</v>
      </c>
      <c r="C51" t="s">
        <v>109</v>
      </c>
      <c r="D51" s="14">
        <v>802.12</v>
      </c>
    </row>
    <row r="52" spans="1:4" x14ac:dyDescent="0.25">
      <c r="A52" s="25" t="s">
        <v>107</v>
      </c>
      <c r="B52" t="s">
        <v>110</v>
      </c>
      <c r="C52" t="s">
        <v>111</v>
      </c>
      <c r="D52" s="14">
        <v>647.35</v>
      </c>
    </row>
    <row r="53" spans="1:4" x14ac:dyDescent="0.25">
      <c r="A53" s="25" t="s">
        <v>112</v>
      </c>
      <c r="B53" t="s">
        <v>86</v>
      </c>
      <c r="C53" t="s">
        <v>113</v>
      </c>
      <c r="D53" s="14">
        <v>104.06</v>
      </c>
    </row>
    <row r="54" spans="1:4" x14ac:dyDescent="0.25">
      <c r="A54" s="25" t="s">
        <v>112</v>
      </c>
      <c r="B54" t="s">
        <v>86</v>
      </c>
      <c r="C54" t="s">
        <v>114</v>
      </c>
      <c r="D54" s="14">
        <v>175.45</v>
      </c>
    </row>
    <row r="55" spans="1:4" x14ac:dyDescent="0.25">
      <c r="A55" s="25" t="s">
        <v>107</v>
      </c>
      <c r="B55" t="s">
        <v>115</v>
      </c>
      <c r="C55" t="s">
        <v>116</v>
      </c>
      <c r="D55" s="14">
        <v>52.8</v>
      </c>
    </row>
    <row r="56" spans="1:4" x14ac:dyDescent="0.25">
      <c r="A56" s="25" t="s">
        <v>117</v>
      </c>
      <c r="B56" t="s">
        <v>108</v>
      </c>
      <c r="C56" t="s">
        <v>118</v>
      </c>
      <c r="D56" s="14">
        <v>131.41999999999999</v>
      </c>
    </row>
    <row r="57" spans="1:4" x14ac:dyDescent="0.25">
      <c r="A57" s="25" t="s">
        <v>119</v>
      </c>
      <c r="B57" t="s">
        <v>108</v>
      </c>
      <c r="C57" t="s">
        <v>120</v>
      </c>
      <c r="D57" s="14">
        <v>19.170000000000002</v>
      </c>
    </row>
    <row r="58" spans="1:4" x14ac:dyDescent="0.25">
      <c r="A58" s="25" t="s">
        <v>107</v>
      </c>
      <c r="B58" t="s">
        <v>115</v>
      </c>
      <c r="C58" t="s">
        <v>121</v>
      </c>
      <c r="D58" s="14">
        <v>159.30000000000001</v>
      </c>
    </row>
    <row r="59" spans="1:4" x14ac:dyDescent="0.25">
      <c r="A59" s="25" t="s">
        <v>83</v>
      </c>
      <c r="B59" t="s">
        <v>41</v>
      </c>
      <c r="C59" t="s">
        <v>122</v>
      </c>
      <c r="D59" s="14">
        <v>19.32</v>
      </c>
    </row>
    <row r="60" spans="1:4" x14ac:dyDescent="0.25">
      <c r="A60" s="25" t="s">
        <v>83</v>
      </c>
      <c r="B60" t="s">
        <v>41</v>
      </c>
      <c r="C60" t="s">
        <v>123</v>
      </c>
      <c r="D60" s="14">
        <v>471.57</v>
      </c>
    </row>
    <row r="61" spans="1:4" x14ac:dyDescent="0.25">
      <c r="A61" s="25" t="s">
        <v>83</v>
      </c>
      <c r="B61" t="s">
        <v>41</v>
      </c>
      <c r="C61" t="s">
        <v>124</v>
      </c>
      <c r="D61" s="14">
        <v>36.57</v>
      </c>
    </row>
    <row r="62" spans="1:4" x14ac:dyDescent="0.25">
      <c r="A62" s="25" t="s">
        <v>83</v>
      </c>
      <c r="B62" t="s">
        <v>41</v>
      </c>
      <c r="C62" t="s">
        <v>125</v>
      </c>
      <c r="D62" s="14">
        <v>80.03</v>
      </c>
    </row>
    <row r="63" spans="1:4" x14ac:dyDescent="0.25">
      <c r="A63" s="25" t="s">
        <v>83</v>
      </c>
      <c r="B63" t="s">
        <v>41</v>
      </c>
      <c r="C63" t="s">
        <v>126</v>
      </c>
      <c r="D63" s="14">
        <v>37.78</v>
      </c>
    </row>
    <row r="64" spans="1:4" x14ac:dyDescent="0.25">
      <c r="A64" s="25" t="s">
        <v>83</v>
      </c>
      <c r="B64" t="s">
        <v>41</v>
      </c>
      <c r="C64" t="s">
        <v>127</v>
      </c>
      <c r="D64" s="14">
        <v>95.23</v>
      </c>
    </row>
    <row r="65" spans="1:4" x14ac:dyDescent="0.25">
      <c r="A65" s="25" t="s">
        <v>83</v>
      </c>
      <c r="B65" t="s">
        <v>41</v>
      </c>
      <c r="C65" t="s">
        <v>128</v>
      </c>
      <c r="D65" s="14">
        <v>13.13</v>
      </c>
    </row>
    <row r="66" spans="1:4" x14ac:dyDescent="0.25">
      <c r="A66" s="25" t="s">
        <v>83</v>
      </c>
      <c r="B66" t="s">
        <v>41</v>
      </c>
      <c r="C66" t="s">
        <v>129</v>
      </c>
      <c r="D66" s="14">
        <v>139.07</v>
      </c>
    </row>
    <row r="67" spans="1:4" x14ac:dyDescent="0.25">
      <c r="A67" s="25" t="s">
        <v>83</v>
      </c>
      <c r="B67" t="s">
        <v>41</v>
      </c>
      <c r="C67" t="s">
        <v>130</v>
      </c>
      <c r="D67" s="14">
        <v>69.03</v>
      </c>
    </row>
    <row r="68" spans="1:4" x14ac:dyDescent="0.25">
      <c r="A68" s="25" t="s">
        <v>131</v>
      </c>
      <c r="B68" t="s">
        <v>132</v>
      </c>
      <c r="C68" t="s">
        <v>133</v>
      </c>
      <c r="D68" s="14">
        <v>87.12</v>
      </c>
    </row>
    <row r="69" spans="1:4" x14ac:dyDescent="0.25">
      <c r="A69" s="25" t="s">
        <v>134</v>
      </c>
      <c r="B69" t="s">
        <v>48</v>
      </c>
      <c r="C69" t="s">
        <v>135</v>
      </c>
      <c r="D69" s="14">
        <v>252.73</v>
      </c>
    </row>
    <row r="70" spans="1:4" x14ac:dyDescent="0.25">
      <c r="A70" s="25" t="s">
        <v>134</v>
      </c>
      <c r="B70" t="s">
        <v>46</v>
      </c>
      <c r="C70" t="s">
        <v>136</v>
      </c>
      <c r="D70" s="14">
        <v>133.1</v>
      </c>
    </row>
    <row r="71" spans="1:4" x14ac:dyDescent="0.25">
      <c r="A71" s="25" t="s">
        <v>134</v>
      </c>
      <c r="B71" t="s">
        <v>32</v>
      </c>
      <c r="C71" t="s">
        <v>137</v>
      </c>
      <c r="D71" s="14">
        <v>242</v>
      </c>
    </row>
    <row r="72" spans="1:4" x14ac:dyDescent="0.25">
      <c r="A72" s="25" t="s">
        <v>138</v>
      </c>
      <c r="B72" t="s">
        <v>64</v>
      </c>
      <c r="C72" t="s">
        <v>139</v>
      </c>
      <c r="D72" s="14">
        <v>100</v>
      </c>
    </row>
    <row r="73" spans="1:4" x14ac:dyDescent="0.25">
      <c r="A73" s="25" t="s">
        <v>138</v>
      </c>
      <c r="B73" t="s">
        <v>140</v>
      </c>
      <c r="C73" t="s">
        <v>141</v>
      </c>
      <c r="D73" s="14">
        <v>82.56</v>
      </c>
    </row>
    <row r="74" spans="1:4" x14ac:dyDescent="0.25">
      <c r="A74" s="25" t="s">
        <v>142</v>
      </c>
      <c r="B74" t="s">
        <v>78</v>
      </c>
      <c r="C74" t="s">
        <v>143</v>
      </c>
      <c r="D74" s="14">
        <v>360.98</v>
      </c>
    </row>
    <row r="75" spans="1:4" x14ac:dyDescent="0.25">
      <c r="A75" s="25" t="s">
        <v>101</v>
      </c>
      <c r="B75" t="s">
        <v>144</v>
      </c>
      <c r="C75" t="s">
        <v>145</v>
      </c>
      <c r="D75" s="14">
        <v>383.76</v>
      </c>
    </row>
    <row r="76" spans="1:4" x14ac:dyDescent="0.25">
      <c r="A76" s="25" t="s">
        <v>101</v>
      </c>
      <c r="B76" t="s">
        <v>88</v>
      </c>
      <c r="C76" t="s">
        <v>146</v>
      </c>
      <c r="D76" s="14">
        <v>45.98</v>
      </c>
    </row>
    <row r="77" spans="1:4" x14ac:dyDescent="0.25">
      <c r="A77" s="25" t="s">
        <v>147</v>
      </c>
      <c r="B77" t="s">
        <v>148</v>
      </c>
      <c r="C77" t="s">
        <v>149</v>
      </c>
      <c r="D77" s="14">
        <v>1425.16</v>
      </c>
    </row>
    <row r="78" spans="1:4" x14ac:dyDescent="0.25">
      <c r="A78" s="25" t="s">
        <v>147</v>
      </c>
      <c r="B78" t="s">
        <v>108</v>
      </c>
      <c r="C78" t="s">
        <v>150</v>
      </c>
      <c r="D78" s="14">
        <v>1012.53</v>
      </c>
    </row>
    <row r="79" spans="1:4" x14ac:dyDescent="0.25">
      <c r="A79" s="25" t="s">
        <v>151</v>
      </c>
      <c r="B79" t="s">
        <v>64</v>
      </c>
      <c r="C79" t="s">
        <v>152</v>
      </c>
      <c r="D79" s="14">
        <v>100</v>
      </c>
    </row>
    <row r="80" spans="1:4" x14ac:dyDescent="0.25">
      <c r="A80" s="25" t="s">
        <v>153</v>
      </c>
      <c r="B80" t="s">
        <v>25</v>
      </c>
      <c r="C80" t="s">
        <v>154</v>
      </c>
      <c r="D80" s="14">
        <v>326.7</v>
      </c>
    </row>
    <row r="81" spans="1:4" x14ac:dyDescent="0.25">
      <c r="A81" s="25" t="s">
        <v>155</v>
      </c>
      <c r="B81" t="s">
        <v>38</v>
      </c>
      <c r="C81" t="s">
        <v>156</v>
      </c>
      <c r="D81" s="14">
        <v>1008.33</v>
      </c>
    </row>
    <row r="82" spans="1:4" x14ac:dyDescent="0.25">
      <c r="A82" s="25" t="s">
        <v>157</v>
      </c>
      <c r="B82" t="s">
        <v>158</v>
      </c>
      <c r="C82" t="s">
        <v>159</v>
      </c>
      <c r="D82" s="14">
        <v>230</v>
      </c>
    </row>
    <row r="83" spans="1:4" x14ac:dyDescent="0.25">
      <c r="A83" s="25" t="s">
        <v>160</v>
      </c>
      <c r="B83" t="s">
        <v>41</v>
      </c>
      <c r="C83" t="s">
        <v>161</v>
      </c>
      <c r="D83" s="14">
        <v>436.02</v>
      </c>
    </row>
    <row r="84" spans="1:4" x14ac:dyDescent="0.25">
      <c r="A84" s="25" t="s">
        <v>160</v>
      </c>
      <c r="B84" t="s">
        <v>41</v>
      </c>
      <c r="C84" t="s">
        <v>162</v>
      </c>
      <c r="D84" s="14">
        <v>27.25</v>
      </c>
    </row>
    <row r="85" spans="1:4" x14ac:dyDescent="0.25">
      <c r="A85" s="25" t="s">
        <v>160</v>
      </c>
      <c r="B85" t="s">
        <v>41</v>
      </c>
      <c r="C85" t="s">
        <v>163</v>
      </c>
      <c r="D85" s="14">
        <v>76.05</v>
      </c>
    </row>
    <row r="86" spans="1:4" x14ac:dyDescent="0.25">
      <c r="A86" s="25" t="s">
        <v>160</v>
      </c>
      <c r="B86" t="s">
        <v>41</v>
      </c>
      <c r="C86" t="s">
        <v>164</v>
      </c>
      <c r="D86" s="14">
        <v>39.64</v>
      </c>
    </row>
    <row r="87" spans="1:4" x14ac:dyDescent="0.25">
      <c r="A87" s="25" t="s">
        <v>160</v>
      </c>
      <c r="B87" t="s">
        <v>41</v>
      </c>
      <c r="C87" t="s">
        <v>165</v>
      </c>
      <c r="D87" s="14">
        <v>93.02</v>
      </c>
    </row>
    <row r="88" spans="1:4" x14ac:dyDescent="0.25">
      <c r="A88" s="25" t="s">
        <v>160</v>
      </c>
      <c r="B88" t="s">
        <v>41</v>
      </c>
      <c r="C88" t="s">
        <v>166</v>
      </c>
      <c r="D88" s="14">
        <v>1074.32</v>
      </c>
    </row>
    <row r="89" spans="1:4" x14ac:dyDescent="0.25">
      <c r="A89" s="25" t="s">
        <v>160</v>
      </c>
      <c r="B89" t="s">
        <v>41</v>
      </c>
      <c r="C89" t="s">
        <v>167</v>
      </c>
      <c r="D89" s="14">
        <v>46.5</v>
      </c>
    </row>
    <row r="90" spans="1:4" x14ac:dyDescent="0.25">
      <c r="A90" s="25" t="s">
        <v>160</v>
      </c>
      <c r="B90" t="s">
        <v>41</v>
      </c>
      <c r="C90" t="s">
        <v>168</v>
      </c>
      <c r="D90" s="14">
        <v>138.97</v>
      </c>
    </row>
    <row r="91" spans="1:4" x14ac:dyDescent="0.25">
      <c r="A91" s="25" t="s">
        <v>160</v>
      </c>
      <c r="B91" t="s">
        <v>41</v>
      </c>
      <c r="C91" t="s">
        <v>169</v>
      </c>
      <c r="D91" s="14">
        <v>71.150000000000006</v>
      </c>
    </row>
    <row r="92" spans="1:4" x14ac:dyDescent="0.25">
      <c r="A92" s="25" t="s">
        <v>160</v>
      </c>
      <c r="B92" t="s">
        <v>41</v>
      </c>
      <c r="C92" t="s">
        <v>170</v>
      </c>
      <c r="D92" s="14">
        <v>22.16</v>
      </c>
    </row>
    <row r="93" spans="1:4" x14ac:dyDescent="0.25">
      <c r="A93" s="25" t="s">
        <v>171</v>
      </c>
      <c r="B93" t="s">
        <v>46</v>
      </c>
      <c r="C93" t="s">
        <v>172</v>
      </c>
      <c r="D93" s="14">
        <v>133.1</v>
      </c>
    </row>
    <row r="94" spans="1:4" x14ac:dyDescent="0.25">
      <c r="A94" s="25" t="s">
        <v>171</v>
      </c>
      <c r="B94" t="s">
        <v>48</v>
      </c>
      <c r="C94" t="s">
        <v>173</v>
      </c>
      <c r="D94" s="14">
        <v>259.85000000000002</v>
      </c>
    </row>
    <row r="95" spans="1:4" x14ac:dyDescent="0.25">
      <c r="A95" s="25" t="s">
        <v>171</v>
      </c>
      <c r="B95" t="s">
        <v>32</v>
      </c>
      <c r="C95" t="s">
        <v>174</v>
      </c>
      <c r="D95" s="14">
        <v>242</v>
      </c>
    </row>
    <row r="96" spans="1:4" x14ac:dyDescent="0.25">
      <c r="A96" s="25" t="s">
        <v>151</v>
      </c>
      <c r="B96" t="s">
        <v>175</v>
      </c>
      <c r="C96" t="s">
        <v>176</v>
      </c>
      <c r="D96" s="14">
        <v>1035</v>
      </c>
    </row>
    <row r="97" spans="1:4" x14ac:dyDescent="0.25">
      <c r="A97" s="25" t="s">
        <v>177</v>
      </c>
      <c r="B97" t="s">
        <v>41</v>
      </c>
      <c r="C97" t="s">
        <v>178</v>
      </c>
      <c r="D97" s="14">
        <v>45.34</v>
      </c>
    </row>
    <row r="98" spans="1:4" x14ac:dyDescent="0.25">
      <c r="A98" s="25" t="s">
        <v>179</v>
      </c>
      <c r="B98" t="s">
        <v>180</v>
      </c>
      <c r="C98" t="s">
        <v>181</v>
      </c>
      <c r="D98" s="14">
        <v>44</v>
      </c>
    </row>
    <row r="99" spans="1:4" x14ac:dyDescent="0.25">
      <c r="A99" s="25" t="s">
        <v>182</v>
      </c>
      <c r="B99" t="s">
        <v>78</v>
      </c>
      <c r="C99" t="s">
        <v>183</v>
      </c>
      <c r="D99" s="14">
        <v>360.98</v>
      </c>
    </row>
    <row r="100" spans="1:4" x14ac:dyDescent="0.25">
      <c r="A100" s="25" t="s">
        <v>182</v>
      </c>
      <c r="B100" t="s">
        <v>25</v>
      </c>
      <c r="C100" t="s">
        <v>184</v>
      </c>
      <c r="D100" s="14">
        <v>141.57</v>
      </c>
    </row>
    <row r="101" spans="1:4" x14ac:dyDescent="0.25">
      <c r="A101" s="25" t="s">
        <v>177</v>
      </c>
      <c r="B101" t="s">
        <v>185</v>
      </c>
      <c r="C101" t="s">
        <v>186</v>
      </c>
      <c r="D101" s="14">
        <v>200</v>
      </c>
    </row>
    <row r="102" spans="1:4" x14ac:dyDescent="0.25">
      <c r="A102" s="25" t="s">
        <v>187</v>
      </c>
      <c r="B102" t="s">
        <v>188</v>
      </c>
      <c r="C102" t="s">
        <v>189</v>
      </c>
      <c r="D102" s="14">
        <v>119</v>
      </c>
    </row>
    <row r="103" spans="1:4" x14ac:dyDescent="0.25">
      <c r="A103" s="25" t="s">
        <v>92</v>
      </c>
      <c r="B103" t="s">
        <v>190</v>
      </c>
      <c r="C103" t="s">
        <v>191</v>
      </c>
      <c r="D103" s="14">
        <v>55</v>
      </c>
    </row>
    <row r="104" spans="1:4" x14ac:dyDescent="0.25">
      <c r="A104" s="25" t="s">
        <v>192</v>
      </c>
      <c r="B104" t="s">
        <v>41</v>
      </c>
      <c r="C104" t="s">
        <v>193</v>
      </c>
      <c r="D104" s="14">
        <v>496.4</v>
      </c>
    </row>
    <row r="105" spans="1:4" x14ac:dyDescent="0.25">
      <c r="A105" s="25" t="s">
        <v>192</v>
      </c>
      <c r="B105" t="s">
        <v>41</v>
      </c>
      <c r="C105" t="s">
        <v>194</v>
      </c>
      <c r="D105" s="14">
        <v>14.74</v>
      </c>
    </row>
    <row r="106" spans="1:4" x14ac:dyDescent="0.25">
      <c r="A106" s="25" t="s">
        <v>192</v>
      </c>
      <c r="B106" t="s">
        <v>41</v>
      </c>
      <c r="C106" t="s">
        <v>195</v>
      </c>
      <c r="D106" s="14">
        <v>63.23</v>
      </c>
    </row>
    <row r="107" spans="1:4" x14ac:dyDescent="0.25">
      <c r="A107" s="25" t="s">
        <v>192</v>
      </c>
      <c r="B107" t="s">
        <v>41</v>
      </c>
      <c r="C107" t="s">
        <v>196</v>
      </c>
      <c r="D107" s="14">
        <v>42.35</v>
      </c>
    </row>
    <row r="108" spans="1:4" x14ac:dyDescent="0.25">
      <c r="A108" s="25" t="s">
        <v>192</v>
      </c>
      <c r="B108" t="s">
        <v>41</v>
      </c>
      <c r="C108" t="s">
        <v>197</v>
      </c>
      <c r="D108" s="14">
        <v>105.05</v>
      </c>
    </row>
    <row r="109" spans="1:4" x14ac:dyDescent="0.25">
      <c r="A109" s="25" t="s">
        <v>192</v>
      </c>
      <c r="B109" t="s">
        <v>41</v>
      </c>
      <c r="C109" t="s">
        <v>198</v>
      </c>
      <c r="D109" s="14">
        <v>1532.34</v>
      </c>
    </row>
    <row r="110" spans="1:4" x14ac:dyDescent="0.25">
      <c r="A110" s="25" t="s">
        <v>192</v>
      </c>
      <c r="B110" t="s">
        <v>41</v>
      </c>
      <c r="C110" t="s">
        <v>199</v>
      </c>
      <c r="D110" s="14">
        <v>67.510000000000005</v>
      </c>
    </row>
    <row r="111" spans="1:4" x14ac:dyDescent="0.25">
      <c r="A111" s="25" t="s">
        <v>192</v>
      </c>
      <c r="B111" t="s">
        <v>41</v>
      </c>
      <c r="C111" t="s">
        <v>197</v>
      </c>
      <c r="D111" s="14">
        <v>768.77</v>
      </c>
    </row>
    <row r="112" spans="1:4" x14ac:dyDescent="0.25">
      <c r="A112" s="25" t="s">
        <v>192</v>
      </c>
      <c r="B112" t="s">
        <v>41</v>
      </c>
      <c r="C112" t="s">
        <v>200</v>
      </c>
      <c r="D112" s="14">
        <v>82.47</v>
      </c>
    </row>
    <row r="113" spans="1:4" x14ac:dyDescent="0.25">
      <c r="A113" s="25" t="s">
        <v>192</v>
      </c>
      <c r="B113" t="s">
        <v>41</v>
      </c>
      <c r="C113" t="s">
        <v>201</v>
      </c>
      <c r="D113" s="14">
        <v>27.25</v>
      </c>
    </row>
    <row r="114" spans="1:4" x14ac:dyDescent="0.25">
      <c r="A114" s="25" t="s">
        <v>182</v>
      </c>
      <c r="B114" t="s">
        <v>38</v>
      </c>
      <c r="C114" t="s">
        <v>202</v>
      </c>
      <c r="D114" s="14">
        <v>1008.33</v>
      </c>
    </row>
    <row r="115" spans="1:4" x14ac:dyDescent="0.25">
      <c r="A115" s="25" t="s">
        <v>203</v>
      </c>
      <c r="B115" t="s">
        <v>32</v>
      </c>
      <c r="C115" t="s">
        <v>204</v>
      </c>
      <c r="D115" s="14">
        <v>242</v>
      </c>
    </row>
    <row r="116" spans="1:4" x14ac:dyDescent="0.25">
      <c r="A116" s="25" t="s">
        <v>205</v>
      </c>
      <c r="B116" t="s">
        <v>115</v>
      </c>
      <c r="C116" t="s">
        <v>206</v>
      </c>
      <c r="D116" s="14">
        <v>168.7</v>
      </c>
    </row>
    <row r="117" spans="1:4" x14ac:dyDescent="0.25">
      <c r="A117" s="25" t="s">
        <v>207</v>
      </c>
      <c r="B117" t="s">
        <v>64</v>
      </c>
      <c r="C117" t="s">
        <v>208</v>
      </c>
      <c r="D117" s="14">
        <v>100</v>
      </c>
    </row>
    <row r="118" spans="1:4" x14ac:dyDescent="0.25">
      <c r="A118" s="25" t="s">
        <v>203</v>
      </c>
      <c r="B118" t="s">
        <v>46</v>
      </c>
      <c r="C118" t="s">
        <v>209</v>
      </c>
      <c r="D118" s="14">
        <v>133.1</v>
      </c>
    </row>
    <row r="119" spans="1:4" x14ac:dyDescent="0.25">
      <c r="A119" s="25" t="s">
        <v>210</v>
      </c>
      <c r="B119" t="s">
        <v>41</v>
      </c>
      <c r="C119" t="s">
        <v>211</v>
      </c>
      <c r="D119" s="14">
        <v>23.39</v>
      </c>
    </row>
    <row r="120" spans="1:4" x14ac:dyDescent="0.25">
      <c r="A120" s="25" t="s">
        <v>212</v>
      </c>
      <c r="B120" t="s">
        <v>41</v>
      </c>
      <c r="C120" t="s">
        <v>213</v>
      </c>
      <c r="D120" s="14">
        <v>64.14</v>
      </c>
    </row>
    <row r="121" spans="1:4" x14ac:dyDescent="0.25">
      <c r="A121" s="25" t="s">
        <v>203</v>
      </c>
      <c r="B121" t="s">
        <v>48</v>
      </c>
      <c r="C121" t="s">
        <v>214</v>
      </c>
      <c r="D121" s="14">
        <v>243.04</v>
      </c>
    </row>
    <row r="122" spans="1:4" x14ac:dyDescent="0.25">
      <c r="A122" s="25" t="s">
        <v>215</v>
      </c>
      <c r="B122" t="s">
        <v>216</v>
      </c>
      <c r="C122" t="s">
        <v>217</v>
      </c>
      <c r="D122" s="14">
        <v>399.3</v>
      </c>
    </row>
    <row r="123" spans="1:4" x14ac:dyDescent="0.25">
      <c r="A123" s="25" t="s">
        <v>215</v>
      </c>
      <c r="B123" t="s">
        <v>216</v>
      </c>
      <c r="C123" t="s">
        <v>218</v>
      </c>
      <c r="D123" s="14">
        <v>145.19999999999999</v>
      </c>
    </row>
    <row r="124" spans="1:4" x14ac:dyDescent="0.25">
      <c r="A124" s="25" t="s">
        <v>105</v>
      </c>
      <c r="B124" t="s">
        <v>219</v>
      </c>
      <c r="C124" t="s">
        <v>220</v>
      </c>
      <c r="D124" s="14">
        <v>2600</v>
      </c>
    </row>
    <row r="125" spans="1:4" x14ac:dyDescent="0.25">
      <c r="A125" s="25" t="s">
        <v>221</v>
      </c>
      <c r="B125" t="s">
        <v>222</v>
      </c>
      <c r="C125" t="s">
        <v>223</v>
      </c>
      <c r="D125" s="14">
        <v>1572.89</v>
      </c>
    </row>
    <row r="126" spans="1:4" x14ac:dyDescent="0.25">
      <c r="A126" s="25" t="s">
        <v>224</v>
      </c>
      <c r="B126" t="s">
        <v>222</v>
      </c>
      <c r="C126" t="s">
        <v>225</v>
      </c>
      <c r="D126" s="14">
        <v>364.65</v>
      </c>
    </row>
    <row r="127" spans="1:4" x14ac:dyDescent="0.25">
      <c r="A127" s="25" t="s">
        <v>226</v>
      </c>
      <c r="B127" t="s">
        <v>25</v>
      </c>
      <c r="C127" t="s">
        <v>227</v>
      </c>
      <c r="D127" s="14">
        <v>217.8</v>
      </c>
    </row>
    <row r="128" spans="1:4" x14ac:dyDescent="0.25">
      <c r="A128" s="25" t="s">
        <v>228</v>
      </c>
      <c r="B128" t="s">
        <v>88</v>
      </c>
      <c r="C128" t="s">
        <v>229</v>
      </c>
      <c r="D128" s="14">
        <v>350.15</v>
      </c>
    </row>
    <row r="129" spans="1:4" x14ac:dyDescent="0.25">
      <c r="A129" s="25" t="s">
        <v>230</v>
      </c>
      <c r="B129" t="s">
        <v>231</v>
      </c>
      <c r="C129" t="s">
        <v>232</v>
      </c>
      <c r="D129" s="14">
        <v>400</v>
      </c>
    </row>
    <row r="130" spans="1:4" x14ac:dyDescent="0.25">
      <c r="A130" s="25" t="s">
        <v>215</v>
      </c>
      <c r="B130" t="s">
        <v>22</v>
      </c>
      <c r="C130" t="s">
        <v>233</v>
      </c>
      <c r="D130" s="14">
        <v>1452</v>
      </c>
    </row>
    <row r="131" spans="1:4" x14ac:dyDescent="0.25">
      <c r="A131" s="25" t="s">
        <v>187</v>
      </c>
      <c r="B131" t="s">
        <v>234</v>
      </c>
      <c r="C131" t="s">
        <v>235</v>
      </c>
      <c r="D131" s="14">
        <v>115</v>
      </c>
    </row>
    <row r="132" spans="1:4" x14ac:dyDescent="0.25">
      <c r="A132" s="25" t="s">
        <v>228</v>
      </c>
      <c r="B132" t="s">
        <v>236</v>
      </c>
      <c r="C132" t="s">
        <v>237</v>
      </c>
      <c r="D132" s="14">
        <v>10648</v>
      </c>
    </row>
    <row r="133" spans="1:4" x14ac:dyDescent="0.25">
      <c r="A133" s="25" t="s">
        <v>238</v>
      </c>
      <c r="B133" t="s">
        <v>239</v>
      </c>
      <c r="C133" t="s">
        <v>104</v>
      </c>
      <c r="D133" s="14">
        <v>96.91</v>
      </c>
    </row>
    <row r="134" spans="1:4" x14ac:dyDescent="0.25">
      <c r="A134" s="25" t="s">
        <v>240</v>
      </c>
      <c r="B134" t="s">
        <v>78</v>
      </c>
      <c r="C134" t="s">
        <v>241</v>
      </c>
      <c r="D134" s="14">
        <v>360.98</v>
      </c>
    </row>
    <row r="135" spans="1:4" x14ac:dyDescent="0.25">
      <c r="A135" s="25" t="s">
        <v>240</v>
      </c>
      <c r="B135" t="s">
        <v>242</v>
      </c>
      <c r="C135" t="s">
        <v>243</v>
      </c>
      <c r="D135" s="14">
        <v>1000</v>
      </c>
    </row>
    <row r="136" spans="1:4" x14ac:dyDescent="0.25">
      <c r="A136" s="25" t="s">
        <v>228</v>
      </c>
      <c r="B136" t="s">
        <v>244</v>
      </c>
      <c r="C136" t="s">
        <v>245</v>
      </c>
      <c r="D136" s="14">
        <v>240.4</v>
      </c>
    </row>
    <row r="137" spans="1:4" x14ac:dyDescent="0.25">
      <c r="A137" s="25" t="s">
        <v>240</v>
      </c>
      <c r="B137" t="s">
        <v>38</v>
      </c>
      <c r="C137" t="s">
        <v>246</v>
      </c>
      <c r="D137" s="14">
        <v>1008.33</v>
      </c>
    </row>
    <row r="138" spans="1:4" x14ac:dyDescent="0.25">
      <c r="A138" s="25" t="s">
        <v>238</v>
      </c>
      <c r="B138" t="s">
        <v>247</v>
      </c>
      <c r="C138" t="s">
        <v>248</v>
      </c>
      <c r="D138" s="14">
        <v>1936</v>
      </c>
    </row>
    <row r="139" spans="1:4" x14ac:dyDescent="0.25">
      <c r="A139" s="25" t="s">
        <v>249</v>
      </c>
      <c r="B139" t="s">
        <v>250</v>
      </c>
      <c r="C139" t="s">
        <v>251</v>
      </c>
      <c r="D139" s="14">
        <v>275.58999999999997</v>
      </c>
    </row>
    <row r="140" spans="1:4" x14ac:dyDescent="0.25">
      <c r="A140" s="25" t="s">
        <v>252</v>
      </c>
      <c r="B140" t="s">
        <v>253</v>
      </c>
      <c r="C140" t="s">
        <v>254</v>
      </c>
      <c r="D140" s="14">
        <v>493.68</v>
      </c>
    </row>
    <row r="141" spans="1:4" x14ac:dyDescent="0.25">
      <c r="A141" s="25" t="s">
        <v>252</v>
      </c>
      <c r="B141" t="s">
        <v>255</v>
      </c>
      <c r="C141" t="s">
        <v>256</v>
      </c>
      <c r="D141" s="14">
        <v>120</v>
      </c>
    </row>
    <row r="142" spans="1:4" x14ac:dyDescent="0.25">
      <c r="A142" s="25" t="s">
        <v>257</v>
      </c>
      <c r="B142" t="s">
        <v>32</v>
      </c>
      <c r="C142" t="s">
        <v>258</v>
      </c>
      <c r="D142" s="14">
        <v>242</v>
      </c>
    </row>
    <row r="143" spans="1:4" x14ac:dyDescent="0.25">
      <c r="A143" s="25" t="s">
        <v>257</v>
      </c>
      <c r="B143" t="s">
        <v>48</v>
      </c>
      <c r="C143" t="s">
        <v>259</v>
      </c>
      <c r="D143" s="14">
        <v>260.51</v>
      </c>
    </row>
    <row r="144" spans="1:4" x14ac:dyDescent="0.25">
      <c r="A144" s="25" t="s">
        <v>230</v>
      </c>
      <c r="B144" t="s">
        <v>41</v>
      </c>
      <c r="C144" t="s">
        <v>260</v>
      </c>
      <c r="D144" s="14">
        <v>420.45</v>
      </c>
    </row>
    <row r="145" spans="1:4" x14ac:dyDescent="0.25">
      <c r="A145" s="25" t="s">
        <v>230</v>
      </c>
      <c r="B145" t="s">
        <v>41</v>
      </c>
      <c r="C145" t="s">
        <v>261</v>
      </c>
      <c r="D145" s="14">
        <v>59.46</v>
      </c>
    </row>
    <row r="146" spans="1:4" x14ac:dyDescent="0.25">
      <c r="A146" s="25" t="s">
        <v>230</v>
      </c>
      <c r="B146" t="s">
        <v>41</v>
      </c>
      <c r="C146" t="s">
        <v>262</v>
      </c>
      <c r="D146" s="14">
        <v>42.35</v>
      </c>
    </row>
    <row r="147" spans="1:4" x14ac:dyDescent="0.25">
      <c r="A147" s="25" t="s">
        <v>230</v>
      </c>
      <c r="B147" t="s">
        <v>41</v>
      </c>
      <c r="C147" t="s">
        <v>263</v>
      </c>
      <c r="D147" s="14">
        <v>107.41</v>
      </c>
    </row>
    <row r="148" spans="1:4" x14ac:dyDescent="0.25">
      <c r="A148" s="25" t="s">
        <v>230</v>
      </c>
      <c r="B148" t="s">
        <v>41</v>
      </c>
      <c r="C148" t="s">
        <v>264</v>
      </c>
      <c r="D148" s="14">
        <v>1194.58</v>
      </c>
    </row>
    <row r="149" spans="1:4" x14ac:dyDescent="0.25">
      <c r="A149" s="25" t="s">
        <v>230</v>
      </c>
      <c r="B149" t="s">
        <v>41</v>
      </c>
      <c r="C149" t="s">
        <v>265</v>
      </c>
      <c r="D149" s="14">
        <v>70.22</v>
      </c>
    </row>
    <row r="150" spans="1:4" x14ac:dyDescent="0.25">
      <c r="A150" s="25" t="s">
        <v>230</v>
      </c>
      <c r="B150" t="s">
        <v>41</v>
      </c>
      <c r="C150" t="s">
        <v>266</v>
      </c>
      <c r="D150" s="14">
        <v>768.6</v>
      </c>
    </row>
    <row r="151" spans="1:4" x14ac:dyDescent="0.25">
      <c r="A151" s="25" t="s">
        <v>230</v>
      </c>
      <c r="B151" t="s">
        <v>41</v>
      </c>
      <c r="C151" t="s">
        <v>267</v>
      </c>
      <c r="D151" s="14">
        <v>75.349999999999994</v>
      </c>
    </row>
    <row r="152" spans="1:4" x14ac:dyDescent="0.25">
      <c r="A152" s="25" t="s">
        <v>230</v>
      </c>
      <c r="B152" t="s">
        <v>41</v>
      </c>
      <c r="C152" t="s">
        <v>268</v>
      </c>
      <c r="D152" s="14">
        <v>24.53</v>
      </c>
    </row>
    <row r="153" spans="1:4" x14ac:dyDescent="0.25">
      <c r="A153" s="25" t="s">
        <v>224</v>
      </c>
      <c r="B153" t="s">
        <v>269</v>
      </c>
      <c r="C153" t="s">
        <v>270</v>
      </c>
      <c r="D153" s="14">
        <v>90.75</v>
      </c>
    </row>
    <row r="154" spans="1:4" x14ac:dyDescent="0.25">
      <c r="A154" s="25" t="s">
        <v>271</v>
      </c>
      <c r="B154" t="s">
        <v>67</v>
      </c>
      <c r="C154" t="s">
        <v>272</v>
      </c>
      <c r="D154" s="14">
        <v>1733</v>
      </c>
    </row>
    <row r="155" spans="1:4" x14ac:dyDescent="0.25">
      <c r="A155" s="25" t="s">
        <v>273</v>
      </c>
      <c r="B155" t="s">
        <v>115</v>
      </c>
      <c r="C155" t="s">
        <v>274</v>
      </c>
      <c r="D155" s="14">
        <v>65.150000000000006</v>
      </c>
    </row>
    <row r="156" spans="1:4" x14ac:dyDescent="0.25">
      <c r="A156" s="25" t="s">
        <v>257</v>
      </c>
      <c r="B156" t="s">
        <v>46</v>
      </c>
      <c r="C156" t="s">
        <v>275</v>
      </c>
      <c r="D156" s="14">
        <v>133.1</v>
      </c>
    </row>
    <row r="157" spans="1:4" x14ac:dyDescent="0.25">
      <c r="A157" s="25" t="s">
        <v>257</v>
      </c>
      <c r="B157" t="s">
        <v>64</v>
      </c>
      <c r="C157" t="s">
        <v>276</v>
      </c>
      <c r="D157" s="14">
        <v>100</v>
      </c>
    </row>
    <row r="158" spans="1:4" x14ac:dyDescent="0.25">
      <c r="A158" s="25" t="s">
        <v>224</v>
      </c>
      <c r="B158" t="s">
        <v>269</v>
      </c>
      <c r="C158" t="s">
        <v>277</v>
      </c>
      <c r="D158" s="14">
        <v>121</v>
      </c>
    </row>
    <row r="159" spans="1:4" x14ac:dyDescent="0.25">
      <c r="A159" s="25" t="s">
        <v>119</v>
      </c>
      <c r="B159" t="s">
        <v>269</v>
      </c>
      <c r="C159" t="s">
        <v>278</v>
      </c>
      <c r="D159" s="14">
        <v>387.47</v>
      </c>
    </row>
    <row r="160" spans="1:4" x14ac:dyDescent="0.25">
      <c r="A160" s="25" t="s">
        <v>279</v>
      </c>
      <c r="B160" t="s">
        <v>78</v>
      </c>
      <c r="C160" t="s">
        <v>280</v>
      </c>
      <c r="D160" s="14">
        <v>360.98</v>
      </c>
    </row>
    <row r="161" spans="1:4" x14ac:dyDescent="0.25">
      <c r="A161" s="25" t="s">
        <v>281</v>
      </c>
      <c r="B161" t="s">
        <v>32</v>
      </c>
      <c r="C161" t="s">
        <v>282</v>
      </c>
      <c r="D161" s="14">
        <v>242</v>
      </c>
    </row>
    <row r="162" spans="1:4" x14ac:dyDescent="0.25">
      <c r="A162" s="25" t="s">
        <v>279</v>
      </c>
      <c r="B162" t="s">
        <v>38</v>
      </c>
      <c r="C162" t="s">
        <v>283</v>
      </c>
      <c r="D162" s="14">
        <v>1008.33</v>
      </c>
    </row>
    <row r="163" spans="1:4" x14ac:dyDescent="0.25">
      <c r="A163" s="25" t="s">
        <v>284</v>
      </c>
      <c r="B163" t="s">
        <v>25</v>
      </c>
      <c r="C163" t="s">
        <v>285</v>
      </c>
      <c r="D163" s="14">
        <v>326.7</v>
      </c>
    </row>
    <row r="164" spans="1:4" x14ac:dyDescent="0.25">
      <c r="A164" s="25" t="s">
        <v>286</v>
      </c>
      <c r="B164" t="s">
        <v>287</v>
      </c>
      <c r="C164" t="s">
        <v>288</v>
      </c>
      <c r="D164" s="14">
        <v>2262.44</v>
      </c>
    </row>
    <row r="165" spans="1:4" x14ac:dyDescent="0.25">
      <c r="A165" s="25" t="s">
        <v>289</v>
      </c>
      <c r="B165" t="s">
        <v>290</v>
      </c>
      <c r="C165" t="s">
        <v>291</v>
      </c>
      <c r="D165" s="14">
        <v>138.6</v>
      </c>
    </row>
    <row r="166" spans="1:4" x14ac:dyDescent="0.25">
      <c r="A166" s="25" t="s">
        <v>292</v>
      </c>
      <c r="B166" t="s">
        <v>293</v>
      </c>
      <c r="C166" t="s">
        <v>294</v>
      </c>
      <c r="D166" s="14">
        <v>242</v>
      </c>
    </row>
    <row r="167" spans="1:4" x14ac:dyDescent="0.25">
      <c r="A167" s="25" t="s">
        <v>289</v>
      </c>
      <c r="B167" t="s">
        <v>144</v>
      </c>
      <c r="C167" t="s">
        <v>295</v>
      </c>
      <c r="D167" s="14">
        <v>294.2</v>
      </c>
    </row>
    <row r="168" spans="1:4" x14ac:dyDescent="0.25">
      <c r="A168" s="25" t="s">
        <v>289</v>
      </c>
      <c r="B168" t="s">
        <v>41</v>
      </c>
      <c r="C168" t="s">
        <v>296</v>
      </c>
      <c r="D168" s="14">
        <v>400.12</v>
      </c>
    </row>
    <row r="169" spans="1:4" x14ac:dyDescent="0.25">
      <c r="A169" s="25" t="s">
        <v>289</v>
      </c>
      <c r="B169" t="s">
        <v>41</v>
      </c>
      <c r="C169" t="s">
        <v>297</v>
      </c>
      <c r="D169" s="14">
        <v>64.08</v>
      </c>
    </row>
    <row r="170" spans="1:4" x14ac:dyDescent="0.25">
      <c r="A170" s="25" t="s">
        <v>289</v>
      </c>
      <c r="B170" t="s">
        <v>41</v>
      </c>
      <c r="C170" t="s">
        <v>298</v>
      </c>
      <c r="D170" s="14">
        <v>40.47</v>
      </c>
    </row>
    <row r="171" spans="1:4" x14ac:dyDescent="0.25">
      <c r="A171" s="25" t="s">
        <v>289</v>
      </c>
      <c r="B171" t="s">
        <v>41</v>
      </c>
      <c r="C171" t="s">
        <v>299</v>
      </c>
      <c r="D171" s="14">
        <v>93.53</v>
      </c>
    </row>
    <row r="172" spans="1:4" x14ac:dyDescent="0.25">
      <c r="A172" s="25" t="s">
        <v>289</v>
      </c>
      <c r="B172" t="s">
        <v>41</v>
      </c>
      <c r="C172" t="s">
        <v>300</v>
      </c>
      <c r="D172" s="14">
        <v>973.7</v>
      </c>
    </row>
    <row r="173" spans="1:4" x14ac:dyDescent="0.25">
      <c r="A173" s="25" t="s">
        <v>289</v>
      </c>
      <c r="B173" t="s">
        <v>41</v>
      </c>
      <c r="C173" t="s">
        <v>301</v>
      </c>
      <c r="D173" s="14">
        <v>68.69</v>
      </c>
    </row>
    <row r="174" spans="1:4" x14ac:dyDescent="0.25">
      <c r="A174" s="25" t="s">
        <v>289</v>
      </c>
      <c r="B174" t="s">
        <v>41</v>
      </c>
      <c r="C174" t="s">
        <v>302</v>
      </c>
      <c r="D174" s="14">
        <v>140.54</v>
      </c>
    </row>
    <row r="175" spans="1:4" x14ac:dyDescent="0.25">
      <c r="A175" s="25" t="s">
        <v>289</v>
      </c>
      <c r="B175" t="s">
        <v>41</v>
      </c>
      <c r="C175" t="s">
        <v>303</v>
      </c>
      <c r="D175" s="14">
        <v>84.16</v>
      </c>
    </row>
    <row r="176" spans="1:4" x14ac:dyDescent="0.25">
      <c r="A176" s="25" t="s">
        <v>289</v>
      </c>
      <c r="B176" t="s">
        <v>41</v>
      </c>
      <c r="C176" t="s">
        <v>304</v>
      </c>
      <c r="D176" s="14">
        <v>28.6</v>
      </c>
    </row>
    <row r="177" spans="1:4" x14ac:dyDescent="0.25">
      <c r="A177" s="25" t="s">
        <v>305</v>
      </c>
      <c r="B177" t="s">
        <v>216</v>
      </c>
      <c r="C177" t="s">
        <v>306</v>
      </c>
      <c r="D177" s="14">
        <v>84.63</v>
      </c>
    </row>
    <row r="178" spans="1:4" x14ac:dyDescent="0.25">
      <c r="A178" s="25" t="s">
        <v>305</v>
      </c>
      <c r="B178" t="s">
        <v>216</v>
      </c>
      <c r="C178" t="s">
        <v>307</v>
      </c>
      <c r="D178" s="14">
        <v>399.3</v>
      </c>
    </row>
    <row r="179" spans="1:4" x14ac:dyDescent="0.25">
      <c r="A179" s="25" t="s">
        <v>308</v>
      </c>
      <c r="B179" t="s">
        <v>64</v>
      </c>
      <c r="C179" t="s">
        <v>309</v>
      </c>
      <c r="D179" s="14">
        <v>150</v>
      </c>
    </row>
    <row r="180" spans="1:4" x14ac:dyDescent="0.25">
      <c r="A180" s="25" t="s">
        <v>310</v>
      </c>
      <c r="B180" t="s">
        <v>311</v>
      </c>
      <c r="C180" t="s">
        <v>312</v>
      </c>
      <c r="D180" s="14">
        <v>124.63</v>
      </c>
    </row>
    <row r="181" spans="1:4" x14ac:dyDescent="0.25">
      <c r="A181" s="25" t="s">
        <v>119</v>
      </c>
      <c r="B181" t="s">
        <v>102</v>
      </c>
      <c r="C181" t="s">
        <v>150</v>
      </c>
      <c r="D181" s="14">
        <v>1164.6600000000001</v>
      </c>
    </row>
    <row r="182" spans="1:4" x14ac:dyDescent="0.25">
      <c r="A182" s="25" t="s">
        <v>310</v>
      </c>
      <c r="B182" t="s">
        <v>64</v>
      </c>
      <c r="C182" t="s">
        <v>313</v>
      </c>
      <c r="D182" s="14">
        <v>100</v>
      </c>
    </row>
    <row r="183" spans="1:4" x14ac:dyDescent="0.25">
      <c r="A183" s="25" t="s">
        <v>281</v>
      </c>
      <c r="B183" t="s">
        <v>46</v>
      </c>
      <c r="C183" t="s">
        <v>314</v>
      </c>
      <c r="D183" s="14">
        <v>133.1</v>
      </c>
    </row>
    <row r="184" spans="1:4" x14ac:dyDescent="0.25">
      <c r="A184" s="25" t="s">
        <v>119</v>
      </c>
      <c r="B184" t="s">
        <v>239</v>
      </c>
      <c r="C184" t="s">
        <v>315</v>
      </c>
      <c r="D184" s="14">
        <v>190.08</v>
      </c>
    </row>
    <row r="185" spans="1:4" x14ac:dyDescent="0.25">
      <c r="A185" s="25" t="s">
        <v>281</v>
      </c>
      <c r="B185" t="s">
        <v>48</v>
      </c>
      <c r="C185" t="s">
        <v>316</v>
      </c>
      <c r="D185" s="14">
        <v>268.04000000000002</v>
      </c>
    </row>
    <row r="186" spans="1:4" x14ac:dyDescent="0.25">
      <c r="A186" s="25" t="s">
        <v>119</v>
      </c>
      <c r="B186" t="s">
        <v>148</v>
      </c>
      <c r="C186" t="s">
        <v>317</v>
      </c>
      <c r="D186" s="14">
        <v>2502.69</v>
      </c>
    </row>
    <row r="187" spans="1:4" x14ac:dyDescent="0.25">
      <c r="A187" s="25" t="s">
        <v>119</v>
      </c>
      <c r="B187" t="s">
        <v>222</v>
      </c>
      <c r="C187" t="s">
        <v>318</v>
      </c>
      <c r="D187" s="14">
        <v>48.67</v>
      </c>
    </row>
    <row r="188" spans="1:4" x14ac:dyDescent="0.25">
      <c r="A188" s="25" t="s">
        <v>119</v>
      </c>
      <c r="B188" t="s">
        <v>22</v>
      </c>
      <c r="C188" t="s">
        <v>319</v>
      </c>
      <c r="D188" s="14">
        <v>726</v>
      </c>
    </row>
    <row r="189" spans="1:4" x14ac:dyDescent="0.25">
      <c r="A189" s="25" t="s">
        <v>320</v>
      </c>
      <c r="B189" t="s">
        <v>321</v>
      </c>
      <c r="C189" t="s">
        <v>322</v>
      </c>
      <c r="D189" s="14">
        <v>3645.61</v>
      </c>
    </row>
    <row r="190" spans="1:4" x14ac:dyDescent="0.25">
      <c r="A190" s="25" t="s">
        <v>323</v>
      </c>
      <c r="B190" t="s">
        <v>67</v>
      </c>
      <c r="C190" t="s">
        <v>324</v>
      </c>
      <c r="D190" s="14">
        <v>3960.57</v>
      </c>
    </row>
    <row r="191" spans="1:4" x14ac:dyDescent="0.25">
      <c r="A191" s="25" t="s">
        <v>325</v>
      </c>
      <c r="B191" t="s">
        <v>78</v>
      </c>
      <c r="C191" t="s">
        <v>326</v>
      </c>
      <c r="D191" s="14">
        <v>360.98</v>
      </c>
    </row>
    <row r="192" spans="1:4" x14ac:dyDescent="0.25">
      <c r="A192" s="25" t="s">
        <v>323</v>
      </c>
      <c r="B192" t="s">
        <v>327</v>
      </c>
      <c r="C192" t="s">
        <v>328</v>
      </c>
      <c r="D192" s="14">
        <v>1331</v>
      </c>
    </row>
    <row r="193" spans="1:4" x14ac:dyDescent="0.25">
      <c r="A193" s="25" t="s">
        <v>329</v>
      </c>
      <c r="B193" t="s">
        <v>222</v>
      </c>
      <c r="C193" t="s">
        <v>330</v>
      </c>
      <c r="D193" s="14">
        <v>52.19</v>
      </c>
    </row>
    <row r="194" spans="1:4" x14ac:dyDescent="0.25">
      <c r="A194" s="25" t="s">
        <v>331</v>
      </c>
      <c r="B194" t="s">
        <v>332</v>
      </c>
      <c r="C194" t="s">
        <v>333</v>
      </c>
      <c r="D194" s="14">
        <v>469.25</v>
      </c>
    </row>
    <row r="195" spans="1:4" x14ac:dyDescent="0.25">
      <c r="A195" s="25" t="s">
        <v>334</v>
      </c>
      <c r="B195" t="s">
        <v>239</v>
      </c>
      <c r="C195" t="s">
        <v>150</v>
      </c>
      <c r="D195" s="14">
        <v>78.459999999999994</v>
      </c>
    </row>
    <row r="196" spans="1:4" x14ac:dyDescent="0.25">
      <c r="A196" s="25" t="s">
        <v>320</v>
      </c>
      <c r="B196" t="s">
        <v>140</v>
      </c>
      <c r="C196" t="s">
        <v>335</v>
      </c>
      <c r="D196" s="14">
        <v>487.99</v>
      </c>
    </row>
    <row r="197" spans="1:4" x14ac:dyDescent="0.25">
      <c r="A197" s="25" t="s">
        <v>336</v>
      </c>
      <c r="B197" t="s">
        <v>19</v>
      </c>
      <c r="C197" t="s">
        <v>337</v>
      </c>
      <c r="D197" s="14">
        <v>1107.1500000000001</v>
      </c>
    </row>
    <row r="198" spans="1:4" x14ac:dyDescent="0.25">
      <c r="A198" s="25" t="s">
        <v>338</v>
      </c>
      <c r="B198" t="s">
        <v>25</v>
      </c>
      <c r="C198" t="s">
        <v>339</v>
      </c>
      <c r="D198" s="14">
        <v>326.7</v>
      </c>
    </row>
    <row r="199" spans="1:4" x14ac:dyDescent="0.25">
      <c r="A199" s="25" t="s">
        <v>338</v>
      </c>
      <c r="B199" t="s">
        <v>340</v>
      </c>
      <c r="C199" t="s">
        <v>341</v>
      </c>
      <c r="D199" s="14">
        <v>352</v>
      </c>
    </row>
    <row r="200" spans="1:4" x14ac:dyDescent="0.25">
      <c r="A200" s="25" t="s">
        <v>342</v>
      </c>
      <c r="B200" t="s">
        <v>343</v>
      </c>
      <c r="C200" t="s">
        <v>344</v>
      </c>
      <c r="D200" s="14">
        <v>27588</v>
      </c>
    </row>
    <row r="201" spans="1:4" x14ac:dyDescent="0.25">
      <c r="A201" s="25" t="s">
        <v>345</v>
      </c>
      <c r="B201" t="s">
        <v>346</v>
      </c>
      <c r="C201" t="s">
        <v>347</v>
      </c>
      <c r="D201" s="14">
        <v>2377.65</v>
      </c>
    </row>
    <row r="202" spans="1:4" x14ac:dyDescent="0.25">
      <c r="A202" s="25" t="s">
        <v>348</v>
      </c>
      <c r="B202" t="s">
        <v>349</v>
      </c>
      <c r="C202" t="s">
        <v>350</v>
      </c>
      <c r="D202" s="14">
        <v>1408</v>
      </c>
    </row>
    <row r="203" spans="1:4" x14ac:dyDescent="0.25">
      <c r="A203" s="25" t="s">
        <v>334</v>
      </c>
      <c r="B203" t="s">
        <v>351</v>
      </c>
      <c r="C203" t="s">
        <v>352</v>
      </c>
      <c r="D203" s="14">
        <v>168.93</v>
      </c>
    </row>
    <row r="204" spans="1:4" x14ac:dyDescent="0.25">
      <c r="A204" s="25" t="s">
        <v>353</v>
      </c>
      <c r="B204" t="s">
        <v>222</v>
      </c>
      <c r="C204" t="s">
        <v>354</v>
      </c>
      <c r="D204" s="14">
        <v>476</v>
      </c>
    </row>
    <row r="205" spans="1:4" x14ac:dyDescent="0.25">
      <c r="A205" s="25" t="s">
        <v>355</v>
      </c>
      <c r="B205" t="s">
        <v>19</v>
      </c>
      <c r="C205" t="s">
        <v>356</v>
      </c>
      <c r="D205" s="14">
        <v>3025</v>
      </c>
    </row>
    <row r="206" spans="1:4" x14ac:dyDescent="0.25">
      <c r="A206" s="25" t="s">
        <v>334</v>
      </c>
      <c r="B206" t="s">
        <v>41</v>
      </c>
      <c r="C206" t="s">
        <v>357</v>
      </c>
      <c r="D206" s="14">
        <v>45.34</v>
      </c>
    </row>
    <row r="207" spans="1:4" x14ac:dyDescent="0.25">
      <c r="A207" s="25" t="s">
        <v>334</v>
      </c>
      <c r="B207" t="s">
        <v>38</v>
      </c>
      <c r="C207" t="s">
        <v>358</v>
      </c>
      <c r="D207" s="14">
        <v>1008.33</v>
      </c>
    </row>
    <row r="208" spans="1:4" x14ac:dyDescent="0.25">
      <c r="A208" s="25" t="s">
        <v>342</v>
      </c>
      <c r="B208" t="s">
        <v>216</v>
      </c>
      <c r="C208" t="s">
        <v>359</v>
      </c>
      <c r="D208" s="14">
        <v>2115.71</v>
      </c>
    </row>
    <row r="209" spans="1:4" x14ac:dyDescent="0.25">
      <c r="A209" s="25" t="s">
        <v>360</v>
      </c>
      <c r="B209" t="s">
        <v>102</v>
      </c>
      <c r="C209" t="s">
        <v>150</v>
      </c>
      <c r="D209" s="14">
        <v>938.4</v>
      </c>
    </row>
    <row r="210" spans="1:4" x14ac:dyDescent="0.25">
      <c r="A210" s="25" t="s">
        <v>361</v>
      </c>
      <c r="B210" t="s">
        <v>115</v>
      </c>
      <c r="C210" t="s">
        <v>121</v>
      </c>
      <c r="D210" s="14">
        <v>44.5</v>
      </c>
    </row>
    <row r="211" spans="1:4" x14ac:dyDescent="0.25">
      <c r="A211" s="25" t="s">
        <v>361</v>
      </c>
      <c r="B211" t="s">
        <v>115</v>
      </c>
      <c r="C211" t="s">
        <v>76</v>
      </c>
      <c r="D211" s="14">
        <v>27.9</v>
      </c>
    </row>
    <row r="212" spans="1:4" x14ac:dyDescent="0.25">
      <c r="A212" s="25" t="s">
        <v>361</v>
      </c>
      <c r="B212" t="s">
        <v>115</v>
      </c>
      <c r="C212" t="s">
        <v>362</v>
      </c>
      <c r="D212" s="14">
        <v>147.5</v>
      </c>
    </row>
    <row r="213" spans="1:4" x14ac:dyDescent="0.25">
      <c r="A213" s="25" t="s">
        <v>334</v>
      </c>
      <c r="B213" t="s">
        <v>110</v>
      </c>
      <c r="C213" t="s">
        <v>363</v>
      </c>
      <c r="D213" s="14">
        <v>1258.79</v>
      </c>
    </row>
    <row r="214" spans="1:4" x14ac:dyDescent="0.25">
      <c r="A214" s="25" t="s">
        <v>364</v>
      </c>
      <c r="B214" t="s">
        <v>75</v>
      </c>
      <c r="C214" t="s">
        <v>365</v>
      </c>
      <c r="D214" s="14">
        <v>542.08000000000004</v>
      </c>
    </row>
    <row r="215" spans="1:4" x14ac:dyDescent="0.25">
      <c r="A215" s="25" t="s">
        <v>355</v>
      </c>
      <c r="B215" t="s">
        <v>41</v>
      </c>
      <c r="C215" t="s">
        <v>366</v>
      </c>
      <c r="D215" s="14">
        <v>390.54</v>
      </c>
    </row>
    <row r="216" spans="1:4" x14ac:dyDescent="0.25">
      <c r="A216" s="25" t="s">
        <v>355</v>
      </c>
      <c r="B216" t="s">
        <v>41</v>
      </c>
      <c r="C216" t="s">
        <v>367</v>
      </c>
      <c r="D216" s="14">
        <v>70.17</v>
      </c>
    </row>
    <row r="217" spans="1:4" x14ac:dyDescent="0.25">
      <c r="A217" s="25" t="s">
        <v>355</v>
      </c>
      <c r="B217" t="s">
        <v>41</v>
      </c>
      <c r="C217" t="s">
        <v>368</v>
      </c>
      <c r="D217" s="14">
        <v>38.79</v>
      </c>
    </row>
    <row r="218" spans="1:4" x14ac:dyDescent="0.25">
      <c r="A218" s="25" t="s">
        <v>355</v>
      </c>
      <c r="B218" t="s">
        <v>41</v>
      </c>
      <c r="C218" t="s">
        <v>369</v>
      </c>
      <c r="D218" s="14">
        <v>109.29</v>
      </c>
    </row>
    <row r="219" spans="1:4" x14ac:dyDescent="0.25">
      <c r="A219" s="25" t="s">
        <v>355</v>
      </c>
      <c r="B219" t="s">
        <v>41</v>
      </c>
      <c r="C219" t="s">
        <v>370</v>
      </c>
      <c r="D219" s="14">
        <v>832.08</v>
      </c>
    </row>
    <row r="220" spans="1:4" x14ac:dyDescent="0.25">
      <c r="A220" s="25" t="s">
        <v>355</v>
      </c>
      <c r="B220" t="s">
        <v>41</v>
      </c>
      <c r="C220" t="s">
        <v>371</v>
      </c>
      <c r="D220" s="14">
        <v>71.569999999999993</v>
      </c>
    </row>
    <row r="221" spans="1:4" x14ac:dyDescent="0.25">
      <c r="A221" s="25" t="s">
        <v>355</v>
      </c>
      <c r="B221" t="s">
        <v>41</v>
      </c>
      <c r="C221" t="s">
        <v>372</v>
      </c>
      <c r="D221" s="14">
        <v>149.22999999999999</v>
      </c>
    </row>
    <row r="222" spans="1:4" x14ac:dyDescent="0.25">
      <c r="A222" s="25" t="s">
        <v>355</v>
      </c>
      <c r="B222" t="s">
        <v>41</v>
      </c>
      <c r="C222" t="s">
        <v>373</v>
      </c>
      <c r="D222" s="14">
        <v>80.8</v>
      </c>
    </row>
    <row r="223" spans="1:4" x14ac:dyDescent="0.25">
      <c r="A223" s="25" t="s">
        <v>355</v>
      </c>
      <c r="B223" t="s">
        <v>41</v>
      </c>
      <c r="C223" t="s">
        <v>374</v>
      </c>
      <c r="D223" s="14">
        <v>15.05</v>
      </c>
    </row>
    <row r="224" spans="1:4" x14ac:dyDescent="0.25">
      <c r="A224" s="25" t="s">
        <v>375</v>
      </c>
      <c r="B224" t="s">
        <v>216</v>
      </c>
      <c r="C224" t="s">
        <v>376</v>
      </c>
      <c r="D224" s="14">
        <v>399.3</v>
      </c>
    </row>
    <row r="225" spans="1:4" x14ac:dyDescent="0.25">
      <c r="A225" s="25" t="s">
        <v>375</v>
      </c>
      <c r="B225" t="s">
        <v>216</v>
      </c>
      <c r="C225" t="s">
        <v>377</v>
      </c>
      <c r="D225" s="14">
        <v>399.3</v>
      </c>
    </row>
    <row r="226" spans="1:4" x14ac:dyDescent="0.25">
      <c r="A226" s="25" t="s">
        <v>375</v>
      </c>
      <c r="B226" t="s">
        <v>216</v>
      </c>
      <c r="C226" t="s">
        <v>378</v>
      </c>
      <c r="D226" s="14">
        <v>20.57</v>
      </c>
    </row>
    <row r="227" spans="1:4" x14ac:dyDescent="0.25">
      <c r="A227" s="25" t="s">
        <v>364</v>
      </c>
      <c r="B227" t="s">
        <v>239</v>
      </c>
      <c r="C227" t="s">
        <v>150</v>
      </c>
      <c r="D227" s="14">
        <v>158.18</v>
      </c>
    </row>
    <row r="228" spans="1:4" x14ac:dyDescent="0.25">
      <c r="A228" s="25" t="s">
        <v>331</v>
      </c>
      <c r="B228" t="s">
        <v>110</v>
      </c>
      <c r="C228" t="s">
        <v>379</v>
      </c>
      <c r="D228" s="14">
        <v>25962.7</v>
      </c>
    </row>
    <row r="229" spans="1:4" x14ac:dyDescent="0.25">
      <c r="A229" s="25" t="s">
        <v>364</v>
      </c>
      <c r="B229" t="s">
        <v>380</v>
      </c>
      <c r="C229" t="s">
        <v>381</v>
      </c>
      <c r="D229" s="14">
        <v>1172.74</v>
      </c>
    </row>
    <row r="230" spans="1:4" x14ac:dyDescent="0.25">
      <c r="A230" s="25" t="s">
        <v>382</v>
      </c>
      <c r="B230" t="s">
        <v>383</v>
      </c>
      <c r="C230" t="s">
        <v>384</v>
      </c>
      <c r="D230" s="14">
        <v>16.940000000000001</v>
      </c>
    </row>
    <row r="231" spans="1:4" x14ac:dyDescent="0.25">
      <c r="A231" s="25" t="s">
        <v>382</v>
      </c>
      <c r="B231" t="s">
        <v>385</v>
      </c>
      <c r="C231" t="s">
        <v>386</v>
      </c>
      <c r="D231" s="14">
        <v>278.3</v>
      </c>
    </row>
    <row r="232" spans="1:4" x14ac:dyDescent="0.25">
      <c r="A232" s="25" t="s">
        <v>387</v>
      </c>
      <c r="B232" t="s">
        <v>32</v>
      </c>
      <c r="C232" t="s">
        <v>388</v>
      </c>
      <c r="D232" s="14">
        <v>242</v>
      </c>
    </row>
    <row r="233" spans="1:4" x14ac:dyDescent="0.25">
      <c r="A233" s="25" t="s">
        <v>387</v>
      </c>
      <c r="B233" t="s">
        <v>48</v>
      </c>
      <c r="C233" t="s">
        <v>389</v>
      </c>
      <c r="D233" s="14">
        <v>250.64</v>
      </c>
    </row>
    <row r="234" spans="1:4" x14ac:dyDescent="0.25">
      <c r="A234" s="25" t="s">
        <v>387</v>
      </c>
      <c r="B234" t="s">
        <v>64</v>
      </c>
      <c r="C234" t="s">
        <v>390</v>
      </c>
      <c r="D234" s="14">
        <v>100</v>
      </c>
    </row>
    <row r="235" spans="1:4" x14ac:dyDescent="0.25">
      <c r="A235" s="25" t="s">
        <v>391</v>
      </c>
      <c r="B235" t="s">
        <v>392</v>
      </c>
      <c r="C235" t="s">
        <v>393</v>
      </c>
      <c r="D235" s="14">
        <v>97.45</v>
      </c>
    </row>
    <row r="236" spans="1:4" x14ac:dyDescent="0.25">
      <c r="A236" s="25" t="s">
        <v>387</v>
      </c>
      <c r="B236" t="s">
        <v>46</v>
      </c>
      <c r="C236" t="s">
        <v>394</v>
      </c>
      <c r="D236" s="14">
        <v>133.1</v>
      </c>
    </row>
    <row r="237" spans="1:4" x14ac:dyDescent="0.25">
      <c r="A237" s="25" t="s">
        <v>364</v>
      </c>
      <c r="B237" t="s">
        <v>395</v>
      </c>
      <c r="C237" t="s">
        <v>396</v>
      </c>
      <c r="D237" s="14">
        <v>435.94</v>
      </c>
    </row>
    <row r="238" spans="1:4" x14ac:dyDescent="0.25">
      <c r="A238" s="25" t="s">
        <v>364</v>
      </c>
      <c r="B238" t="s">
        <v>397</v>
      </c>
      <c r="C238" t="s">
        <v>150</v>
      </c>
      <c r="D238" s="14">
        <v>105.33</v>
      </c>
    </row>
    <row r="239" spans="1:4" x14ac:dyDescent="0.25">
      <c r="A239" s="25" t="s">
        <v>364</v>
      </c>
      <c r="B239" t="s">
        <v>110</v>
      </c>
      <c r="C239" t="s">
        <v>398</v>
      </c>
      <c r="D239" s="14">
        <v>4156.3500000000004</v>
      </c>
    </row>
    <row r="240" spans="1:4" x14ac:dyDescent="0.25">
      <c r="A240" s="25" t="s">
        <v>399</v>
      </c>
      <c r="B240" t="s">
        <v>88</v>
      </c>
      <c r="C240" t="s">
        <v>400</v>
      </c>
      <c r="D240" s="14">
        <v>350.15</v>
      </c>
    </row>
    <row r="241" spans="1:4" x14ac:dyDescent="0.25">
      <c r="A241" s="25" t="s">
        <v>401</v>
      </c>
      <c r="B241" t="s">
        <v>402</v>
      </c>
      <c r="C241" t="s">
        <v>403</v>
      </c>
      <c r="D241" s="14">
        <v>36</v>
      </c>
    </row>
    <row r="242" spans="1:4" x14ac:dyDescent="0.25">
      <c r="A242" s="25" t="s">
        <v>404</v>
      </c>
      <c r="B242" t="s">
        <v>108</v>
      </c>
      <c r="C242" t="s">
        <v>405</v>
      </c>
      <c r="D242" s="14">
        <v>485.31</v>
      </c>
    </row>
    <row r="243" spans="1:4" x14ac:dyDescent="0.25">
      <c r="A243" s="25" t="s">
        <v>406</v>
      </c>
      <c r="B243" t="s">
        <v>78</v>
      </c>
      <c r="C243" t="s">
        <v>407</v>
      </c>
      <c r="D243" s="14">
        <v>360.98</v>
      </c>
    </row>
    <row r="244" spans="1:4" x14ac:dyDescent="0.25">
      <c r="A244" s="25" t="s">
        <v>408</v>
      </c>
      <c r="B244" t="s">
        <v>409</v>
      </c>
      <c r="C244" t="s">
        <v>410</v>
      </c>
      <c r="D244" s="14">
        <v>1651.5</v>
      </c>
    </row>
    <row r="245" spans="1:4" x14ac:dyDescent="0.25">
      <c r="A245" s="25" t="s">
        <v>408</v>
      </c>
      <c r="B245" t="s">
        <v>411</v>
      </c>
      <c r="C245" t="s">
        <v>412</v>
      </c>
      <c r="D245" s="14">
        <v>1100</v>
      </c>
    </row>
    <row r="246" spans="1:4" x14ac:dyDescent="0.25">
      <c r="A246" s="25" t="s">
        <v>413</v>
      </c>
      <c r="B246" t="s">
        <v>38</v>
      </c>
      <c r="C246" t="s">
        <v>414</v>
      </c>
      <c r="D246" s="14">
        <v>1008.33</v>
      </c>
    </row>
    <row r="247" spans="1:4" x14ac:dyDescent="0.25">
      <c r="A247" s="25" t="s">
        <v>413</v>
      </c>
      <c r="B247" t="s">
        <v>25</v>
      </c>
      <c r="C247" t="s">
        <v>415</v>
      </c>
      <c r="D247" s="14">
        <v>326.7</v>
      </c>
    </row>
    <row r="248" spans="1:4" x14ac:dyDescent="0.25">
      <c r="A248" s="25" t="s">
        <v>416</v>
      </c>
      <c r="B248" t="s">
        <v>32</v>
      </c>
      <c r="C248" t="s">
        <v>417</v>
      </c>
      <c r="D248" s="14">
        <v>726</v>
      </c>
    </row>
    <row r="249" spans="1:4" x14ac:dyDescent="0.25">
      <c r="A249" s="25" t="s">
        <v>418</v>
      </c>
      <c r="B249" t="s">
        <v>41</v>
      </c>
      <c r="C249" t="s">
        <v>419</v>
      </c>
      <c r="D249" s="14">
        <v>443.2</v>
      </c>
    </row>
    <row r="250" spans="1:4" x14ac:dyDescent="0.25">
      <c r="A250" s="25" t="s">
        <v>418</v>
      </c>
      <c r="B250" t="s">
        <v>41</v>
      </c>
      <c r="C250" t="s">
        <v>420</v>
      </c>
      <c r="D250" s="14">
        <v>74.78</v>
      </c>
    </row>
    <row r="251" spans="1:4" x14ac:dyDescent="0.25">
      <c r="A251" s="25" t="s">
        <v>418</v>
      </c>
      <c r="B251" t="s">
        <v>41</v>
      </c>
      <c r="C251" t="s">
        <v>421</v>
      </c>
      <c r="D251" s="14">
        <v>37.78</v>
      </c>
    </row>
    <row r="252" spans="1:4" x14ac:dyDescent="0.25">
      <c r="A252" s="25" t="s">
        <v>418</v>
      </c>
      <c r="B252" t="s">
        <v>41</v>
      </c>
      <c r="C252" t="s">
        <v>422</v>
      </c>
      <c r="D252" s="14">
        <v>114.7</v>
      </c>
    </row>
    <row r="253" spans="1:4" x14ac:dyDescent="0.25">
      <c r="A253" s="25" t="s">
        <v>418</v>
      </c>
      <c r="B253" t="s">
        <v>41</v>
      </c>
      <c r="C253" t="s">
        <v>423</v>
      </c>
      <c r="D253" s="14">
        <v>779.78</v>
      </c>
    </row>
    <row r="254" spans="1:4" x14ac:dyDescent="0.25">
      <c r="A254" s="25" t="s">
        <v>418</v>
      </c>
      <c r="B254" t="s">
        <v>41</v>
      </c>
      <c r="C254" t="s">
        <v>424</v>
      </c>
      <c r="D254" s="14">
        <v>70.06</v>
      </c>
    </row>
    <row r="255" spans="1:4" x14ac:dyDescent="0.25">
      <c r="A255" s="25" t="s">
        <v>418</v>
      </c>
      <c r="B255" t="s">
        <v>41</v>
      </c>
      <c r="C255" t="s">
        <v>425</v>
      </c>
      <c r="D255" s="14">
        <v>139.37</v>
      </c>
    </row>
    <row r="256" spans="1:4" x14ac:dyDescent="0.25">
      <c r="A256" s="25" t="s">
        <v>418</v>
      </c>
      <c r="B256" t="s">
        <v>41</v>
      </c>
      <c r="C256" t="s">
        <v>426</v>
      </c>
      <c r="D256" s="14">
        <v>82.69</v>
      </c>
    </row>
    <row r="257" spans="1:4" x14ac:dyDescent="0.25">
      <c r="A257" s="25" t="s">
        <v>416</v>
      </c>
      <c r="B257" t="s">
        <v>46</v>
      </c>
      <c r="C257" t="s">
        <v>427</v>
      </c>
      <c r="D257" s="14">
        <v>133.1</v>
      </c>
    </row>
    <row r="258" spans="1:4" x14ac:dyDescent="0.25">
      <c r="A258" s="25" t="s">
        <v>428</v>
      </c>
      <c r="B258" t="s">
        <v>64</v>
      </c>
      <c r="C258" t="s">
        <v>429</v>
      </c>
      <c r="D258" s="14">
        <v>100</v>
      </c>
    </row>
    <row r="259" spans="1:4" x14ac:dyDescent="0.25">
      <c r="A259" s="25" t="s">
        <v>416</v>
      </c>
      <c r="B259" t="s">
        <v>48</v>
      </c>
      <c r="C259" t="s">
        <v>430</v>
      </c>
      <c r="D259" s="14">
        <v>242.87</v>
      </c>
    </row>
    <row r="260" spans="1:4" x14ac:dyDescent="0.25">
      <c r="A260" s="25" t="s">
        <v>428</v>
      </c>
      <c r="B260" t="s">
        <v>110</v>
      </c>
      <c r="C260" t="s">
        <v>431</v>
      </c>
      <c r="D260" s="14">
        <v>16056.54</v>
      </c>
    </row>
    <row r="261" spans="1:4" x14ac:dyDescent="0.25">
      <c r="A261" s="25" t="s">
        <v>432</v>
      </c>
      <c r="B261" t="s">
        <v>86</v>
      </c>
      <c r="C261" t="s">
        <v>76</v>
      </c>
      <c r="D261" s="14">
        <v>243.21</v>
      </c>
    </row>
    <row r="262" spans="1:4" x14ac:dyDescent="0.25">
      <c r="A262" s="25" t="s">
        <v>433</v>
      </c>
      <c r="B262" t="s">
        <v>78</v>
      </c>
      <c r="C262" t="s">
        <v>434</v>
      </c>
      <c r="D262" s="14">
        <v>360.98</v>
      </c>
    </row>
    <row r="263" spans="1:4" x14ac:dyDescent="0.25">
      <c r="A263" s="25" t="s">
        <v>435</v>
      </c>
      <c r="B263" t="s">
        <v>64</v>
      </c>
      <c r="C263" t="s">
        <v>436</v>
      </c>
      <c r="D263" s="14">
        <v>100</v>
      </c>
    </row>
    <row r="264" spans="1:4" x14ac:dyDescent="0.25">
      <c r="A264" s="25" t="s">
        <v>437</v>
      </c>
      <c r="B264" t="s">
        <v>438</v>
      </c>
      <c r="C264" t="s">
        <v>150</v>
      </c>
      <c r="D264" s="14">
        <v>252</v>
      </c>
    </row>
    <row r="265" spans="1:4" x14ac:dyDescent="0.25">
      <c r="A265" s="25" t="s">
        <v>439</v>
      </c>
      <c r="B265" t="s">
        <v>231</v>
      </c>
      <c r="C265" t="s">
        <v>440</v>
      </c>
      <c r="D265" s="14">
        <v>1800</v>
      </c>
    </row>
    <row r="266" spans="1:4" x14ac:dyDescent="0.25">
      <c r="A266" s="25" t="s">
        <v>441</v>
      </c>
      <c r="B266" t="s">
        <v>385</v>
      </c>
      <c r="C266" t="s">
        <v>150</v>
      </c>
      <c r="D266" s="14">
        <v>1081.24</v>
      </c>
    </row>
    <row r="267" spans="1:4" x14ac:dyDescent="0.25">
      <c r="A267" s="25" t="s">
        <v>441</v>
      </c>
      <c r="B267" t="s">
        <v>108</v>
      </c>
      <c r="C267" t="s">
        <v>150</v>
      </c>
      <c r="D267" s="14">
        <v>43.2</v>
      </c>
    </row>
    <row r="268" spans="1:4" x14ac:dyDescent="0.25">
      <c r="A268" s="25" t="s">
        <v>433</v>
      </c>
      <c r="B268" t="s">
        <v>311</v>
      </c>
      <c r="C268" t="s">
        <v>442</v>
      </c>
      <c r="D268" s="14">
        <v>11010.27</v>
      </c>
    </row>
    <row r="269" spans="1:4" x14ac:dyDescent="0.25">
      <c r="A269" s="25" t="s">
        <v>443</v>
      </c>
      <c r="B269" t="s">
        <v>444</v>
      </c>
      <c r="C269" t="s">
        <v>445</v>
      </c>
      <c r="D269" s="14">
        <v>114.95</v>
      </c>
    </row>
    <row r="270" spans="1:4" x14ac:dyDescent="0.25">
      <c r="A270" s="25" t="s">
        <v>446</v>
      </c>
      <c r="B270" t="s">
        <v>25</v>
      </c>
      <c r="C270" t="s">
        <v>447</v>
      </c>
      <c r="D270" s="14">
        <v>326.7</v>
      </c>
    </row>
    <row r="271" spans="1:4" x14ac:dyDescent="0.25">
      <c r="A271" s="25" t="s">
        <v>448</v>
      </c>
      <c r="B271" t="s">
        <v>250</v>
      </c>
      <c r="C271" t="s">
        <v>449</v>
      </c>
      <c r="D271" s="14">
        <v>711.09</v>
      </c>
    </row>
    <row r="272" spans="1:4" x14ac:dyDescent="0.25">
      <c r="A272" s="25" t="s">
        <v>450</v>
      </c>
      <c r="B272" t="s">
        <v>216</v>
      </c>
      <c r="C272" t="s">
        <v>451</v>
      </c>
      <c r="D272" s="14">
        <v>399.3</v>
      </c>
    </row>
    <row r="273" spans="1:4" x14ac:dyDescent="0.25">
      <c r="A273" s="25" t="s">
        <v>452</v>
      </c>
      <c r="B273" t="s">
        <v>216</v>
      </c>
      <c r="C273" t="s">
        <v>453</v>
      </c>
      <c r="D273" s="14">
        <v>324.99</v>
      </c>
    </row>
    <row r="274" spans="1:4" x14ac:dyDescent="0.25">
      <c r="A274" s="25" t="s">
        <v>454</v>
      </c>
      <c r="B274" t="s">
        <v>455</v>
      </c>
      <c r="C274" t="s">
        <v>456</v>
      </c>
      <c r="D274" s="14">
        <v>8.86</v>
      </c>
    </row>
    <row r="275" spans="1:4" x14ac:dyDescent="0.25">
      <c r="A275" s="25" t="s">
        <v>457</v>
      </c>
      <c r="B275" t="s">
        <v>222</v>
      </c>
      <c r="C275" t="s">
        <v>458</v>
      </c>
      <c r="D275" s="14">
        <v>73.599999999999994</v>
      </c>
    </row>
    <row r="276" spans="1:4" x14ac:dyDescent="0.25">
      <c r="A276" s="25" t="s">
        <v>459</v>
      </c>
      <c r="B276" t="s">
        <v>38</v>
      </c>
      <c r="C276" t="s">
        <v>460</v>
      </c>
      <c r="D276" s="14">
        <v>1008.33</v>
      </c>
    </row>
    <row r="277" spans="1:4" x14ac:dyDescent="0.25">
      <c r="A277" s="25" t="s">
        <v>461</v>
      </c>
      <c r="B277" t="s">
        <v>48</v>
      </c>
      <c r="C277" t="s">
        <v>462</v>
      </c>
      <c r="D277" s="14">
        <v>267.60000000000002</v>
      </c>
    </row>
    <row r="278" spans="1:4" x14ac:dyDescent="0.25">
      <c r="A278" s="25" t="s">
        <v>463</v>
      </c>
      <c r="B278" t="s">
        <v>41</v>
      </c>
      <c r="C278" t="s">
        <v>464</v>
      </c>
      <c r="D278" s="14">
        <v>481.22</v>
      </c>
    </row>
    <row r="279" spans="1:4" x14ac:dyDescent="0.25">
      <c r="A279" s="25" t="s">
        <v>463</v>
      </c>
      <c r="B279" t="s">
        <v>41</v>
      </c>
      <c r="C279" t="s">
        <v>465</v>
      </c>
      <c r="D279" s="14">
        <v>121.19</v>
      </c>
    </row>
    <row r="280" spans="1:4" x14ac:dyDescent="0.25">
      <c r="A280" s="25" t="s">
        <v>463</v>
      </c>
      <c r="B280" t="s">
        <v>41</v>
      </c>
      <c r="C280" t="s">
        <v>466</v>
      </c>
      <c r="D280" s="14">
        <v>40.659999999999997</v>
      </c>
    </row>
    <row r="281" spans="1:4" x14ac:dyDescent="0.25">
      <c r="A281" s="25" t="s">
        <v>463</v>
      </c>
      <c r="B281" t="s">
        <v>41</v>
      </c>
      <c r="C281" t="s">
        <v>467</v>
      </c>
      <c r="D281" s="14">
        <v>157.57</v>
      </c>
    </row>
    <row r="282" spans="1:4" x14ac:dyDescent="0.25">
      <c r="A282" s="25" t="s">
        <v>463</v>
      </c>
      <c r="B282" t="s">
        <v>41</v>
      </c>
      <c r="C282" t="s">
        <v>468</v>
      </c>
      <c r="D282" s="14">
        <v>543.96</v>
      </c>
    </row>
    <row r="283" spans="1:4" x14ac:dyDescent="0.25">
      <c r="A283" s="25" t="s">
        <v>463</v>
      </c>
      <c r="B283" t="s">
        <v>41</v>
      </c>
      <c r="C283" t="s">
        <v>469</v>
      </c>
      <c r="D283" s="14">
        <v>71.08</v>
      </c>
    </row>
    <row r="284" spans="1:4" x14ac:dyDescent="0.25">
      <c r="A284" s="25" t="s">
        <v>463</v>
      </c>
      <c r="B284" t="s">
        <v>41</v>
      </c>
      <c r="C284" t="s">
        <v>470</v>
      </c>
      <c r="D284" s="14">
        <v>138.85</v>
      </c>
    </row>
    <row r="285" spans="1:4" x14ac:dyDescent="0.25">
      <c r="A285" s="25" t="s">
        <v>463</v>
      </c>
      <c r="B285" t="s">
        <v>41</v>
      </c>
      <c r="C285" t="s">
        <v>471</v>
      </c>
      <c r="D285" s="14">
        <v>11.54</v>
      </c>
    </row>
    <row r="286" spans="1:4" x14ac:dyDescent="0.25">
      <c r="A286" s="25" t="s">
        <v>463</v>
      </c>
      <c r="B286" t="s">
        <v>41</v>
      </c>
      <c r="C286" t="s">
        <v>472</v>
      </c>
      <c r="D286" s="14">
        <v>89.83</v>
      </c>
    </row>
    <row r="287" spans="1:4" x14ac:dyDescent="0.25">
      <c r="A287" s="25" t="s">
        <v>461</v>
      </c>
      <c r="B287" t="s">
        <v>41</v>
      </c>
      <c r="C287" t="s">
        <v>473</v>
      </c>
      <c r="D287" s="14">
        <v>10.94</v>
      </c>
    </row>
    <row r="288" spans="1:4" x14ac:dyDescent="0.25">
      <c r="A288" s="25" t="s">
        <v>448</v>
      </c>
      <c r="B288" t="s">
        <v>110</v>
      </c>
      <c r="C288" t="s">
        <v>474</v>
      </c>
      <c r="D288" s="14">
        <v>20471.97</v>
      </c>
    </row>
    <row r="289" spans="1:4" x14ac:dyDescent="0.25">
      <c r="A289" s="25" t="s">
        <v>461</v>
      </c>
      <c r="B289" t="s">
        <v>46</v>
      </c>
      <c r="C289" t="s">
        <v>475</v>
      </c>
      <c r="D289" s="14">
        <v>133.1</v>
      </c>
    </row>
    <row r="290" spans="1:4" x14ac:dyDescent="0.25">
      <c r="A290" s="25" t="s">
        <v>476</v>
      </c>
      <c r="B290" t="s">
        <v>41</v>
      </c>
      <c r="C290" t="s">
        <v>477</v>
      </c>
      <c r="D290" s="14">
        <v>99.28</v>
      </c>
    </row>
    <row r="291" spans="1:4" x14ac:dyDescent="0.25">
      <c r="A291" s="25" t="s">
        <v>478</v>
      </c>
      <c r="B291" t="s">
        <v>108</v>
      </c>
      <c r="C291" t="s">
        <v>150</v>
      </c>
      <c r="D291" s="14">
        <v>676.56</v>
      </c>
    </row>
    <row r="292" spans="1:4" x14ac:dyDescent="0.25">
      <c r="A292" s="25" t="s">
        <v>478</v>
      </c>
      <c r="B292" t="s">
        <v>108</v>
      </c>
      <c r="C292" t="s">
        <v>150</v>
      </c>
      <c r="D292" s="14">
        <v>160.1</v>
      </c>
    </row>
    <row r="293" spans="1:4" x14ac:dyDescent="0.25">
      <c r="A293" s="25" t="s">
        <v>479</v>
      </c>
      <c r="B293" t="s">
        <v>78</v>
      </c>
      <c r="C293" t="s">
        <v>480</v>
      </c>
      <c r="D293" s="14">
        <v>360.98</v>
      </c>
    </row>
    <row r="294" spans="1:4" x14ac:dyDescent="0.25">
      <c r="A294" s="25" t="s">
        <v>481</v>
      </c>
      <c r="B294" t="s">
        <v>64</v>
      </c>
      <c r="C294" t="s">
        <v>482</v>
      </c>
      <c r="D294" s="14">
        <v>100</v>
      </c>
    </row>
    <row r="295" spans="1:4" x14ac:dyDescent="0.25">
      <c r="A295" s="25" t="s">
        <v>483</v>
      </c>
      <c r="B295" t="s">
        <v>385</v>
      </c>
      <c r="C295" t="s">
        <v>150</v>
      </c>
      <c r="D295" s="14">
        <v>314.60000000000002</v>
      </c>
    </row>
    <row r="296" spans="1:4" x14ac:dyDescent="0.25">
      <c r="A296" s="25" t="s">
        <v>484</v>
      </c>
      <c r="B296" t="s">
        <v>38</v>
      </c>
      <c r="C296" t="s">
        <v>485</v>
      </c>
      <c r="D296" s="14">
        <v>1008.33</v>
      </c>
    </row>
    <row r="297" spans="1:4" x14ac:dyDescent="0.25">
      <c r="A297" s="25" t="s">
        <v>457</v>
      </c>
      <c r="B297" t="s">
        <v>25</v>
      </c>
      <c r="C297" t="s">
        <v>486</v>
      </c>
      <c r="D297" s="14">
        <v>326.7</v>
      </c>
    </row>
    <row r="298" spans="1:4" x14ac:dyDescent="0.25">
      <c r="A298" s="25" t="s">
        <v>487</v>
      </c>
      <c r="B298" t="s">
        <v>102</v>
      </c>
      <c r="C298" t="s">
        <v>150</v>
      </c>
      <c r="D298" s="14">
        <v>4995.7299999999996</v>
      </c>
    </row>
    <row r="299" spans="1:4" x14ac:dyDescent="0.25">
      <c r="A299" s="25" t="s">
        <v>476</v>
      </c>
      <c r="B299" t="s">
        <v>41</v>
      </c>
      <c r="C299" t="s">
        <v>488</v>
      </c>
      <c r="D299" s="14">
        <v>457.2</v>
      </c>
    </row>
    <row r="300" spans="1:4" x14ac:dyDescent="0.25">
      <c r="A300" s="25" t="s">
        <v>476</v>
      </c>
      <c r="B300" t="s">
        <v>41</v>
      </c>
      <c r="C300" t="s">
        <v>489</v>
      </c>
      <c r="D300" s="14">
        <v>128.34</v>
      </c>
    </row>
    <row r="301" spans="1:4" x14ac:dyDescent="0.25">
      <c r="A301" s="25" t="s">
        <v>476</v>
      </c>
      <c r="B301" t="s">
        <v>41</v>
      </c>
      <c r="C301" t="s">
        <v>490</v>
      </c>
      <c r="D301" s="14">
        <v>39.64</v>
      </c>
    </row>
    <row r="302" spans="1:4" x14ac:dyDescent="0.25">
      <c r="A302" s="25" t="s">
        <v>476</v>
      </c>
      <c r="B302" t="s">
        <v>41</v>
      </c>
      <c r="C302" t="s">
        <v>491</v>
      </c>
      <c r="D302" s="14">
        <v>176.18</v>
      </c>
    </row>
    <row r="303" spans="1:4" x14ac:dyDescent="0.25">
      <c r="A303" s="25" t="s">
        <v>476</v>
      </c>
      <c r="B303" t="s">
        <v>41</v>
      </c>
      <c r="C303" t="s">
        <v>492</v>
      </c>
      <c r="D303" s="14">
        <v>502.3</v>
      </c>
    </row>
    <row r="304" spans="1:4" x14ac:dyDescent="0.25">
      <c r="A304" s="25" t="s">
        <v>476</v>
      </c>
      <c r="B304" t="s">
        <v>41</v>
      </c>
      <c r="C304" t="s">
        <v>493</v>
      </c>
      <c r="D304" s="14">
        <v>64.459999999999994</v>
      </c>
    </row>
    <row r="305" spans="1:4" x14ac:dyDescent="0.25">
      <c r="A305" s="25" t="s">
        <v>476</v>
      </c>
      <c r="B305" t="s">
        <v>41</v>
      </c>
      <c r="C305" t="s">
        <v>494</v>
      </c>
      <c r="D305" s="14">
        <v>138.61000000000001</v>
      </c>
    </row>
    <row r="306" spans="1:4" x14ac:dyDescent="0.25">
      <c r="A306" s="25" t="s">
        <v>476</v>
      </c>
      <c r="B306" t="s">
        <v>41</v>
      </c>
      <c r="C306" t="s">
        <v>495</v>
      </c>
      <c r="D306" s="14">
        <v>22.83</v>
      </c>
    </row>
    <row r="307" spans="1:4" x14ac:dyDescent="0.25">
      <c r="A307" s="25" t="s">
        <v>496</v>
      </c>
      <c r="B307" t="s">
        <v>86</v>
      </c>
      <c r="C307" t="s">
        <v>150</v>
      </c>
      <c r="D307" s="14">
        <v>188.76</v>
      </c>
    </row>
    <row r="308" spans="1:4" x14ac:dyDescent="0.25">
      <c r="A308" s="25" t="s">
        <v>497</v>
      </c>
      <c r="B308" t="s">
        <v>498</v>
      </c>
      <c r="C308" t="s">
        <v>499</v>
      </c>
      <c r="D308" s="14">
        <v>15.01</v>
      </c>
    </row>
    <row r="309" spans="1:4" x14ac:dyDescent="0.25">
      <c r="A309" s="25" t="s">
        <v>500</v>
      </c>
      <c r="B309" t="s">
        <v>501</v>
      </c>
      <c r="C309" t="s">
        <v>502</v>
      </c>
      <c r="D309" s="14">
        <v>696.96</v>
      </c>
    </row>
    <row r="310" spans="1:4" x14ac:dyDescent="0.25">
      <c r="A310" s="25" t="s">
        <v>496</v>
      </c>
      <c r="B310" t="s">
        <v>503</v>
      </c>
      <c r="C310" t="s">
        <v>504</v>
      </c>
      <c r="D310" s="14">
        <v>69.290000000000006</v>
      </c>
    </row>
    <row r="311" spans="1:4" x14ac:dyDescent="0.25">
      <c r="A311" s="25" t="s">
        <v>505</v>
      </c>
      <c r="B311" t="s">
        <v>48</v>
      </c>
      <c r="C311" t="s">
        <v>506</v>
      </c>
      <c r="D311" s="14">
        <v>251.2</v>
      </c>
    </row>
    <row r="312" spans="1:4" x14ac:dyDescent="0.25">
      <c r="A312" s="25" t="s">
        <v>487</v>
      </c>
      <c r="B312" t="s">
        <v>102</v>
      </c>
      <c r="C312" t="s">
        <v>150</v>
      </c>
      <c r="D312" s="14">
        <v>1101.6400000000001</v>
      </c>
    </row>
    <row r="313" spans="1:4" x14ac:dyDescent="0.25">
      <c r="A313" s="25" t="s">
        <v>496</v>
      </c>
      <c r="B313" t="s">
        <v>148</v>
      </c>
      <c r="C313" t="s">
        <v>507</v>
      </c>
      <c r="D313" s="14">
        <v>1093.8499999999999</v>
      </c>
    </row>
    <row r="314" spans="1:4" x14ac:dyDescent="0.25">
      <c r="A314" s="25" t="s">
        <v>505</v>
      </c>
      <c r="B314" t="s">
        <v>46</v>
      </c>
      <c r="C314" t="s">
        <v>508</v>
      </c>
      <c r="D314" s="14">
        <v>133.1</v>
      </c>
    </row>
    <row r="315" spans="1:4" x14ac:dyDescent="0.25">
      <c r="A315" s="25" t="s">
        <v>496</v>
      </c>
      <c r="B315" t="s">
        <v>102</v>
      </c>
      <c r="C315" t="s">
        <v>509</v>
      </c>
      <c r="D315" s="14">
        <v>4089.34</v>
      </c>
    </row>
    <row r="316" spans="1:4" x14ac:dyDescent="0.25">
      <c r="A316" s="25" t="s">
        <v>510</v>
      </c>
      <c r="B316" t="s">
        <v>216</v>
      </c>
      <c r="C316" t="s">
        <v>511</v>
      </c>
      <c r="D316" s="14">
        <v>82.38</v>
      </c>
    </row>
    <row r="317" spans="1:4" x14ac:dyDescent="0.25">
      <c r="A317" s="25" t="s">
        <v>512</v>
      </c>
      <c r="B317" t="s">
        <v>216</v>
      </c>
      <c r="C317" t="s">
        <v>513</v>
      </c>
      <c r="D317" s="14">
        <v>399.3</v>
      </c>
    </row>
    <row r="318" spans="1:4" x14ac:dyDescent="0.25">
      <c r="A318" s="25" t="s">
        <v>514</v>
      </c>
      <c r="B318" t="s">
        <v>64</v>
      </c>
      <c r="C318" t="s">
        <v>515</v>
      </c>
      <c r="D318" s="14">
        <v>100</v>
      </c>
    </row>
    <row r="319" spans="1:4" x14ac:dyDescent="0.25">
      <c r="A319" s="25" t="s">
        <v>516</v>
      </c>
      <c r="B319" t="s">
        <v>222</v>
      </c>
      <c r="C319" t="s">
        <v>509</v>
      </c>
      <c r="D319" s="14">
        <v>184.04</v>
      </c>
    </row>
    <row r="320" spans="1:4" x14ac:dyDescent="0.25">
      <c r="A320" s="25" t="s">
        <v>514</v>
      </c>
      <c r="B320" t="s">
        <v>78</v>
      </c>
      <c r="C320" t="s">
        <v>517</v>
      </c>
      <c r="D320" s="14">
        <v>360.98</v>
      </c>
    </row>
    <row r="321" spans="1:4" x14ac:dyDescent="0.25">
      <c r="A321" s="25" t="s">
        <v>505</v>
      </c>
      <c r="B321" t="s">
        <v>108</v>
      </c>
      <c r="C321" t="s">
        <v>518</v>
      </c>
      <c r="D321" s="14">
        <v>266.93</v>
      </c>
    </row>
    <row r="322" spans="1:4" x14ac:dyDescent="0.25">
      <c r="A322" s="25" t="s">
        <v>505</v>
      </c>
      <c r="B322" t="s">
        <v>108</v>
      </c>
      <c r="C322" t="s">
        <v>519</v>
      </c>
      <c r="D322" s="14">
        <v>74.14</v>
      </c>
    </row>
    <row r="323" spans="1:4" x14ac:dyDescent="0.25">
      <c r="A323" s="25" t="s">
        <v>500</v>
      </c>
      <c r="B323" t="s">
        <v>520</v>
      </c>
      <c r="C323" t="s">
        <v>521</v>
      </c>
      <c r="D323" s="14">
        <v>30</v>
      </c>
    </row>
    <row r="324" spans="1:4" x14ac:dyDescent="0.25">
      <c r="A324" s="25" t="s">
        <v>522</v>
      </c>
      <c r="B324" t="s">
        <v>385</v>
      </c>
      <c r="C324" t="s">
        <v>509</v>
      </c>
      <c r="D324" s="14">
        <v>2967.28</v>
      </c>
    </row>
    <row r="325" spans="1:4" x14ac:dyDescent="0.25">
      <c r="A325" s="25" t="s">
        <v>496</v>
      </c>
      <c r="B325" t="s">
        <v>385</v>
      </c>
      <c r="C325" t="s">
        <v>509</v>
      </c>
      <c r="D325" s="14">
        <v>3121.8</v>
      </c>
    </row>
    <row r="326" spans="1:4" x14ac:dyDescent="0.25">
      <c r="A326" s="25" t="s">
        <v>516</v>
      </c>
      <c r="B326" t="s">
        <v>25</v>
      </c>
      <c r="C326" t="s">
        <v>523</v>
      </c>
      <c r="D326" s="14">
        <v>326.7</v>
      </c>
    </row>
    <row r="327" spans="1:4" x14ac:dyDescent="0.25">
      <c r="A327" s="25" t="s">
        <v>516</v>
      </c>
      <c r="B327" t="s">
        <v>231</v>
      </c>
      <c r="C327" t="s">
        <v>524</v>
      </c>
      <c r="D327" s="14">
        <v>430</v>
      </c>
    </row>
    <row r="328" spans="1:4" x14ac:dyDescent="0.25">
      <c r="A328" s="25" t="s">
        <v>525</v>
      </c>
      <c r="B328" t="s">
        <v>250</v>
      </c>
      <c r="C328" t="s">
        <v>526</v>
      </c>
      <c r="D328" s="14">
        <v>499.05</v>
      </c>
    </row>
    <row r="329" spans="1:4" x14ac:dyDescent="0.25">
      <c r="A329" s="25" t="s">
        <v>527</v>
      </c>
      <c r="B329" t="s">
        <v>38</v>
      </c>
      <c r="C329" t="s">
        <v>528</v>
      </c>
      <c r="D329" s="14">
        <v>1008.33</v>
      </c>
    </row>
    <row r="330" spans="1:4" x14ac:dyDescent="0.25">
      <c r="A330" s="25" t="s">
        <v>527</v>
      </c>
      <c r="B330" t="s">
        <v>86</v>
      </c>
      <c r="C330" t="s">
        <v>509</v>
      </c>
      <c r="D330" s="14">
        <v>470.69</v>
      </c>
    </row>
    <row r="331" spans="1:4" x14ac:dyDescent="0.25">
      <c r="A331" s="25" t="s">
        <v>527</v>
      </c>
      <c r="B331" t="s">
        <v>86</v>
      </c>
      <c r="C331" t="s">
        <v>529</v>
      </c>
      <c r="D331" s="14">
        <v>514.25</v>
      </c>
    </row>
    <row r="332" spans="1:4" x14ac:dyDescent="0.25">
      <c r="A332" s="25" t="s">
        <v>522</v>
      </c>
      <c r="B332" t="s">
        <v>88</v>
      </c>
      <c r="C332" t="s">
        <v>530</v>
      </c>
      <c r="D332" s="14">
        <v>350.15</v>
      </c>
    </row>
    <row r="333" spans="1:4" x14ac:dyDescent="0.25">
      <c r="A333" s="25" t="s">
        <v>531</v>
      </c>
      <c r="B333" t="s">
        <v>216</v>
      </c>
      <c r="C333" t="s">
        <v>532</v>
      </c>
      <c r="D333" s="14">
        <v>399.3</v>
      </c>
    </row>
    <row r="334" spans="1:4" x14ac:dyDescent="0.25">
      <c r="A334" s="25" t="s">
        <v>531</v>
      </c>
      <c r="B334" t="s">
        <v>216</v>
      </c>
      <c r="C334" t="s">
        <v>533</v>
      </c>
      <c r="D334" s="14">
        <v>53.39</v>
      </c>
    </row>
    <row r="335" spans="1:4" x14ac:dyDescent="0.25">
      <c r="A335" s="25" t="s">
        <v>534</v>
      </c>
      <c r="B335" t="s">
        <v>535</v>
      </c>
      <c r="C335" t="s">
        <v>536</v>
      </c>
      <c r="D335" s="14">
        <v>207.52</v>
      </c>
    </row>
    <row r="336" spans="1:4" x14ac:dyDescent="0.25">
      <c r="A336" s="25" t="s">
        <v>537</v>
      </c>
      <c r="B336" t="s">
        <v>32</v>
      </c>
      <c r="C336" t="s">
        <v>538</v>
      </c>
      <c r="D336" s="14">
        <v>242</v>
      </c>
    </row>
    <row r="337" spans="1:4" x14ac:dyDescent="0.25">
      <c r="A337" s="25" t="s">
        <v>539</v>
      </c>
      <c r="B337" t="s">
        <v>41</v>
      </c>
      <c r="C337" t="s">
        <v>540</v>
      </c>
      <c r="D337" s="14">
        <v>533.4</v>
      </c>
    </row>
    <row r="338" spans="1:4" x14ac:dyDescent="0.25">
      <c r="A338" s="25" t="s">
        <v>539</v>
      </c>
      <c r="B338" t="s">
        <v>41</v>
      </c>
      <c r="C338" t="s">
        <v>541</v>
      </c>
      <c r="D338" s="14">
        <v>121.19</v>
      </c>
    </row>
    <row r="339" spans="1:4" x14ac:dyDescent="0.25">
      <c r="A339" s="25" t="s">
        <v>539</v>
      </c>
      <c r="B339" t="s">
        <v>41</v>
      </c>
      <c r="C339" t="s">
        <v>542</v>
      </c>
      <c r="D339" s="14">
        <v>44.37</v>
      </c>
    </row>
    <row r="340" spans="1:4" x14ac:dyDescent="0.25">
      <c r="A340" s="25" t="s">
        <v>539</v>
      </c>
      <c r="B340" t="s">
        <v>41</v>
      </c>
      <c r="C340" t="s">
        <v>543</v>
      </c>
      <c r="D340" s="14">
        <v>201.77</v>
      </c>
    </row>
    <row r="341" spans="1:4" x14ac:dyDescent="0.25">
      <c r="A341" s="25" t="s">
        <v>539</v>
      </c>
      <c r="B341" t="s">
        <v>41</v>
      </c>
      <c r="C341" t="s">
        <v>544</v>
      </c>
      <c r="D341" s="14">
        <v>595.25</v>
      </c>
    </row>
    <row r="342" spans="1:4" x14ac:dyDescent="0.25">
      <c r="A342" s="25" t="s">
        <v>539</v>
      </c>
      <c r="B342" t="s">
        <v>41</v>
      </c>
      <c r="C342" t="s">
        <v>545</v>
      </c>
      <c r="D342" s="14">
        <v>70.89</v>
      </c>
    </row>
    <row r="343" spans="1:4" x14ac:dyDescent="0.25">
      <c r="A343" s="25" t="s">
        <v>539</v>
      </c>
      <c r="B343" t="s">
        <v>41</v>
      </c>
      <c r="C343" t="s">
        <v>546</v>
      </c>
      <c r="D343" s="14">
        <v>139.13999999999999</v>
      </c>
    </row>
    <row r="344" spans="1:4" x14ac:dyDescent="0.25">
      <c r="A344" s="25" t="s">
        <v>539</v>
      </c>
      <c r="B344" t="s">
        <v>41</v>
      </c>
      <c r="C344" t="s">
        <v>547</v>
      </c>
      <c r="D344" s="14">
        <v>23.17</v>
      </c>
    </row>
    <row r="345" spans="1:4" x14ac:dyDescent="0.25">
      <c r="A345" s="25" t="s">
        <v>539</v>
      </c>
      <c r="B345" t="s">
        <v>41</v>
      </c>
      <c r="C345" t="s">
        <v>548</v>
      </c>
      <c r="D345" s="14">
        <v>84.58</v>
      </c>
    </row>
    <row r="346" spans="1:4" x14ac:dyDescent="0.25">
      <c r="A346" s="25" t="s">
        <v>537</v>
      </c>
      <c r="B346" t="s">
        <v>48</v>
      </c>
      <c r="C346" t="s">
        <v>549</v>
      </c>
      <c r="D346" s="14">
        <v>250.2</v>
      </c>
    </row>
    <row r="347" spans="1:4" x14ac:dyDescent="0.25">
      <c r="A347" s="25" t="s">
        <v>550</v>
      </c>
      <c r="B347" t="s">
        <v>41</v>
      </c>
      <c r="C347" t="s">
        <v>551</v>
      </c>
      <c r="D347" s="14">
        <v>54.45</v>
      </c>
    </row>
    <row r="348" spans="1:4" x14ac:dyDescent="0.25">
      <c r="A348" s="25" t="s">
        <v>550</v>
      </c>
      <c r="B348" t="s">
        <v>41</v>
      </c>
      <c r="C348" t="s">
        <v>552</v>
      </c>
      <c r="D348" s="14">
        <v>83.54</v>
      </c>
    </row>
    <row r="349" spans="1:4" x14ac:dyDescent="0.25">
      <c r="A349" s="25" t="s">
        <v>537</v>
      </c>
      <c r="B349" t="s">
        <v>46</v>
      </c>
      <c r="C349" t="s">
        <v>513</v>
      </c>
      <c r="D349" s="14">
        <v>133.1</v>
      </c>
    </row>
    <row r="350" spans="1:4" x14ac:dyDescent="0.25">
      <c r="A350" s="25" t="s">
        <v>487</v>
      </c>
      <c r="B350" t="s">
        <v>239</v>
      </c>
      <c r="C350" t="s">
        <v>553</v>
      </c>
      <c r="D350" s="14">
        <v>23.98</v>
      </c>
    </row>
    <row r="351" spans="1:4" x14ac:dyDescent="0.25">
      <c r="A351" s="25" t="s">
        <v>487</v>
      </c>
      <c r="B351" t="s">
        <v>64</v>
      </c>
      <c r="C351" t="s">
        <v>554</v>
      </c>
      <c r="D351" s="14">
        <v>100</v>
      </c>
    </row>
    <row r="352" spans="1:4" x14ac:dyDescent="0.25">
      <c r="A352" s="25" t="s">
        <v>531</v>
      </c>
      <c r="B352" t="s">
        <v>222</v>
      </c>
      <c r="C352" t="s">
        <v>555</v>
      </c>
      <c r="D352" s="14">
        <v>53.6</v>
      </c>
    </row>
    <row r="353" spans="1:4" x14ac:dyDescent="0.25">
      <c r="A353" s="25" t="s">
        <v>487</v>
      </c>
      <c r="B353" t="s">
        <v>108</v>
      </c>
      <c r="C353" t="s">
        <v>556</v>
      </c>
      <c r="D353" s="14">
        <v>25.26</v>
      </c>
    </row>
    <row r="354" spans="1:4" x14ac:dyDescent="0.25">
      <c r="A354" s="25" t="s">
        <v>487</v>
      </c>
      <c r="B354" t="s">
        <v>108</v>
      </c>
      <c r="C354" t="s">
        <v>557</v>
      </c>
      <c r="D354" s="14">
        <v>68.67</v>
      </c>
    </row>
    <row r="355" spans="1:4" x14ac:dyDescent="0.25">
      <c r="A355" s="25" t="s">
        <v>487</v>
      </c>
      <c r="B355" t="s">
        <v>108</v>
      </c>
      <c r="C355" t="s">
        <v>558</v>
      </c>
      <c r="D355" s="14">
        <v>1186.6500000000001</v>
      </c>
    </row>
    <row r="356" spans="1:4" x14ac:dyDescent="0.25">
      <c r="A356" s="25" t="s">
        <v>559</v>
      </c>
      <c r="B356" t="s">
        <v>78</v>
      </c>
      <c r="C356" t="s">
        <v>560</v>
      </c>
      <c r="D356" s="14">
        <v>360.98</v>
      </c>
    </row>
    <row r="357" spans="1:4" x14ac:dyDescent="0.25">
      <c r="A357" s="25" t="s">
        <v>561</v>
      </c>
      <c r="B357" t="s">
        <v>216</v>
      </c>
      <c r="C357" t="s">
        <v>562</v>
      </c>
      <c r="D357" s="14">
        <v>261.36</v>
      </c>
    </row>
    <row r="358" spans="1:4" x14ac:dyDescent="0.25">
      <c r="A358" s="25" t="s">
        <v>563</v>
      </c>
      <c r="B358" t="s">
        <v>564</v>
      </c>
      <c r="C358" t="s">
        <v>565</v>
      </c>
      <c r="D358" s="14">
        <v>14.47</v>
      </c>
    </row>
    <row r="359" spans="1:4" x14ac:dyDescent="0.25">
      <c r="A359" s="25" t="s">
        <v>525</v>
      </c>
      <c r="B359" t="s">
        <v>25</v>
      </c>
      <c r="C359" t="s">
        <v>566</v>
      </c>
      <c r="D359" s="14">
        <v>326.7</v>
      </c>
    </row>
    <row r="360" spans="1:4" x14ac:dyDescent="0.25">
      <c r="A360" s="25" t="s">
        <v>567</v>
      </c>
      <c r="B360" t="s">
        <v>38</v>
      </c>
      <c r="C360" t="s">
        <v>568</v>
      </c>
      <c r="D360" s="14">
        <v>1008.33</v>
      </c>
    </row>
    <row r="361" spans="1:4" x14ac:dyDescent="0.25">
      <c r="A361" s="25" t="s">
        <v>569</v>
      </c>
      <c r="B361" t="s">
        <v>32</v>
      </c>
      <c r="C361" t="s">
        <v>570</v>
      </c>
      <c r="D361" s="14">
        <v>242</v>
      </c>
    </row>
    <row r="362" spans="1:4" x14ac:dyDescent="0.25">
      <c r="A362" s="25" t="s">
        <v>561</v>
      </c>
      <c r="B362" t="s">
        <v>216</v>
      </c>
      <c r="C362" t="s">
        <v>359</v>
      </c>
      <c r="D362" s="14">
        <v>112.49</v>
      </c>
    </row>
    <row r="363" spans="1:4" x14ac:dyDescent="0.25">
      <c r="A363" s="25" t="s">
        <v>561</v>
      </c>
      <c r="B363" t="s">
        <v>216</v>
      </c>
      <c r="C363" t="s">
        <v>571</v>
      </c>
      <c r="D363" s="14">
        <v>399.3</v>
      </c>
    </row>
    <row r="364" spans="1:4" x14ac:dyDescent="0.25">
      <c r="A364" s="25" t="s">
        <v>561</v>
      </c>
      <c r="B364" t="s">
        <v>216</v>
      </c>
      <c r="C364" t="s">
        <v>572</v>
      </c>
      <c r="D364" s="14">
        <v>399.3</v>
      </c>
    </row>
    <row r="365" spans="1:4" x14ac:dyDescent="0.25">
      <c r="A365" s="25" t="s">
        <v>561</v>
      </c>
      <c r="B365" t="s">
        <v>216</v>
      </c>
      <c r="C365" t="s">
        <v>573</v>
      </c>
      <c r="D365" s="14">
        <v>399.3</v>
      </c>
    </row>
    <row r="366" spans="1:4" x14ac:dyDescent="0.25">
      <c r="A366" s="25" t="s">
        <v>574</v>
      </c>
      <c r="B366" t="s">
        <v>575</v>
      </c>
      <c r="C366" t="s">
        <v>556</v>
      </c>
      <c r="D366" s="14">
        <v>25</v>
      </c>
    </row>
    <row r="367" spans="1:4" x14ac:dyDescent="0.25">
      <c r="A367" s="25" t="s">
        <v>576</v>
      </c>
      <c r="B367" t="s">
        <v>41</v>
      </c>
      <c r="C367" t="s">
        <v>577</v>
      </c>
      <c r="D367" s="14">
        <v>95.08</v>
      </c>
    </row>
    <row r="368" spans="1:4" x14ac:dyDescent="0.25">
      <c r="A368" s="25" t="s">
        <v>576</v>
      </c>
      <c r="B368" t="s">
        <v>41</v>
      </c>
      <c r="C368" t="s">
        <v>578</v>
      </c>
      <c r="D368" s="14">
        <v>705.79</v>
      </c>
    </row>
    <row r="369" spans="1:4" x14ac:dyDescent="0.25">
      <c r="A369" s="25" t="s">
        <v>576</v>
      </c>
      <c r="B369" t="s">
        <v>41</v>
      </c>
      <c r="C369" t="s">
        <v>579</v>
      </c>
      <c r="D369" s="14">
        <v>106.29</v>
      </c>
    </row>
    <row r="370" spans="1:4" x14ac:dyDescent="0.25">
      <c r="A370" s="25" t="s">
        <v>576</v>
      </c>
      <c r="B370" t="s">
        <v>41</v>
      </c>
      <c r="C370" t="s">
        <v>580</v>
      </c>
      <c r="D370" s="14">
        <v>40.47</v>
      </c>
    </row>
    <row r="371" spans="1:4" x14ac:dyDescent="0.25">
      <c r="A371" s="25" t="s">
        <v>576</v>
      </c>
      <c r="B371" t="s">
        <v>41</v>
      </c>
      <c r="C371" t="s">
        <v>581</v>
      </c>
      <c r="D371" s="14">
        <v>153.49</v>
      </c>
    </row>
    <row r="372" spans="1:4" x14ac:dyDescent="0.25">
      <c r="A372" s="25" t="s">
        <v>576</v>
      </c>
      <c r="B372" t="s">
        <v>41</v>
      </c>
      <c r="C372" t="s">
        <v>582</v>
      </c>
      <c r="D372" s="14">
        <v>429.11</v>
      </c>
    </row>
    <row r="373" spans="1:4" x14ac:dyDescent="0.25">
      <c r="A373" s="25" t="s">
        <v>576</v>
      </c>
      <c r="B373" t="s">
        <v>41</v>
      </c>
      <c r="C373" t="s">
        <v>583</v>
      </c>
      <c r="D373" s="14">
        <v>28.21</v>
      </c>
    </row>
    <row r="374" spans="1:4" x14ac:dyDescent="0.25">
      <c r="A374" s="25" t="s">
        <v>576</v>
      </c>
      <c r="B374" t="s">
        <v>41</v>
      </c>
      <c r="C374" t="s">
        <v>584</v>
      </c>
      <c r="D374" s="14">
        <v>138.61000000000001</v>
      </c>
    </row>
    <row r="375" spans="1:4" x14ac:dyDescent="0.25">
      <c r="A375" s="25" t="s">
        <v>576</v>
      </c>
      <c r="B375" t="s">
        <v>41</v>
      </c>
      <c r="C375" t="s">
        <v>585</v>
      </c>
      <c r="D375" s="14">
        <v>21.99</v>
      </c>
    </row>
    <row r="376" spans="1:4" x14ac:dyDescent="0.25">
      <c r="A376" s="25" t="s">
        <v>497</v>
      </c>
      <c r="B376" t="s">
        <v>48</v>
      </c>
      <c r="C376" t="s">
        <v>586</v>
      </c>
      <c r="D376" s="14">
        <v>250.26</v>
      </c>
    </row>
    <row r="377" spans="1:4" x14ac:dyDescent="0.25">
      <c r="A377" s="25" t="s">
        <v>587</v>
      </c>
      <c r="B377" t="s">
        <v>64</v>
      </c>
      <c r="C377" t="s">
        <v>588</v>
      </c>
      <c r="D377" s="14">
        <v>100</v>
      </c>
    </row>
    <row r="378" spans="1:4" x14ac:dyDescent="0.25">
      <c r="A378" s="25" t="s">
        <v>587</v>
      </c>
      <c r="B378" t="s">
        <v>46</v>
      </c>
      <c r="C378" t="s">
        <v>589</v>
      </c>
      <c r="D378" s="14">
        <v>96</v>
      </c>
    </row>
    <row r="379" spans="1:4" x14ac:dyDescent="0.25">
      <c r="A379" s="25" t="s">
        <v>497</v>
      </c>
      <c r="B379" t="s">
        <v>46</v>
      </c>
      <c r="C379" t="s">
        <v>590</v>
      </c>
      <c r="D379" s="14">
        <v>133.1</v>
      </c>
    </row>
    <row r="380" spans="1:4" x14ac:dyDescent="0.25">
      <c r="A380" s="25" t="s">
        <v>591</v>
      </c>
      <c r="B380" t="s">
        <v>32</v>
      </c>
      <c r="C380" t="s">
        <v>592</v>
      </c>
      <c r="D380" s="14">
        <v>242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baseType="lpstr" size="6">
      <vt:lpstr>Análisis</vt:lpstr>
      <vt:lpstr>Mayores</vt:lpstr>
      <vt:lpstr>Menores</vt:lpstr>
      <vt:lpstr>Análisis!Área_de_impresión</vt:lpstr>
      <vt:lpstr>Mayores!Área_de_impresión</vt:lpstr>
      <vt:lpstr>Menores!Área_de_impresión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