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3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<sst xmlns="http://schemas.openxmlformats.org/spreadsheetml/2006/main" count="92" uniqueCount="27">
  <si>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</si>
  <si>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</si>
  <si>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</si>
  <si>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</si>
  <si>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</si>
  <si>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</si>
  <si>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</si>
  <si>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</si>
  <si>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</si>
  <si>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</si>
  <si>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</si>
  <si>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</si>
  <si>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</si>
  <si>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</si>
  <si>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</si>
  <si>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</si>
  <si>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</si>
  <si>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</si>
  <si>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</si>
  <si>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YUNQUERA: RESUMEN DE KILOS ANUAL DE RECOGIDA EN RESIDUOS SÓLIDOS URBANOS</t>
  </si>
  <si>
    <t>2018</t>
  </si>
  <si>
    <t>2017</t>
  </si>
  <si>
    <t>2016</t>
  </si>
  <si>
    <t>2015</t>
  </si>
  <si>
    <t>YUNQUERA: RESUMEN DE KILOS ANUAL DE RECOGIDA EN PAPEL / CARTÓN</t>
  </si>
  <si>
    <t>YUNQUERA: RESUMEN DE KILOS ANUAL DE RECOGIDA EN VIDRIO</t>
  </si>
  <si>
    <t>YUNQUERA: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</si>
</sst>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18164312"/>
        <c:axId val="29261081"/>
      </c:lineChart>
      <c:catAx>
        <c:axId val="18164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61081"/>
        <c:crossesAt val="0"/>
        <c:auto val="1"/>
        <c:lblOffset val="100"/>
        <c:tickLblSkip val="1"/>
        <c:noMultiLvlLbl val="0"/>
      </c:catAx>
      <c:valAx>
        <c:axId val="29261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64312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4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62023138"/>
        <c:axId val="21337331"/>
      </c:lineChart>
      <c:catAx>
        <c:axId val="620231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37331"/>
        <c:crosses val="autoZero"/>
        <c:auto val="1"/>
        <c:lblOffset val="100"/>
        <c:tickLblSkip val="1"/>
        <c:noMultiLvlLbl val="0"/>
      </c:catAx>
      <c:valAx>
        <c:axId val="21337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23138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57818252"/>
        <c:axId val="50602221"/>
      </c:lineChart>
      <c:catAx>
        <c:axId val="5781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02221"/>
        <c:crossesAt val="0"/>
        <c:auto val="1"/>
        <c:lblOffset val="100"/>
        <c:tickLblSkip val="1"/>
        <c:noMultiLvlLbl val="0"/>
      </c:catAx>
      <c:valAx>
        <c:axId val="50602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818252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52766806"/>
        <c:axId val="5139207"/>
      </c:line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9207"/>
        <c:crossesAt val="0"/>
        <c:auto val="1"/>
        <c:lblOffset val="100"/>
        <c:tickLblSkip val="1"/>
        <c:noMultiLvlLbl val="0"/>
      </c:catAx>
      <c:valAx>
        <c:axId val="5139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66806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2926</v>
      </c>
      <c r="C7" s="14">
        <v>104183.00692092476</v>
      </c>
      <c r="D7" s="56">
        <v>79597.88543660728</v>
      </c>
      <c r="E7" s="56">
        <v>108888.04594316006</v>
      </c>
      <c r="F7" s="56">
        <v>94966.81784715064</v>
      </c>
      <c r="G7" s="56">
        <v>97944.09070829039</v>
      </c>
      <c r="H7" s="56">
        <v>94161.1014578118</v>
      </c>
      <c r="I7" s="56">
        <v>101968.36401119128</v>
      </c>
      <c r="J7" s="56">
        <v>113700.80106022678</v>
      </c>
      <c r="K7" s="56">
        <v>83704.02297158004</v>
      </c>
      <c r="L7" s="56">
        <v>95789.76881166249</v>
      </c>
      <c r="M7" s="56">
        <v>90964.08776321603</v>
      </c>
      <c r="N7" s="56">
        <v>77374.62523928728</v>
      </c>
      <c r="O7" s="40">
        <f>SUM(C7:N7)</f>
        <v>1143242.618171109</v>
      </c>
      <c r="P7" s="41">
        <f>O7/B7</f>
        <v>390.71859814460316</v>
      </c>
      <c r="Q7" s="42">
        <f>P7/1000</f>
        <v>0.3907185981446032</v>
      </c>
    </row>
    <row r="8" spans="1:17" s="1" customFormat="1" ht="16.5" customHeight="1">
      <c r="A8" s="71" t="s">
        <v>21</v>
      </c>
      <c r="B8" s="69">
        <v>2948</v>
      </c>
      <c r="C8" s="14">
        <v>102820.59278726821</v>
      </c>
      <c r="D8" s="56">
        <v>98283.88377865382</v>
      </c>
      <c r="E8" s="56">
        <v>91315.25770185428</v>
      </c>
      <c r="F8" s="56">
        <v>84970.75193458899</v>
      </c>
      <c r="G8" s="56">
        <v>99106.0008760403</v>
      </c>
      <c r="H8" s="56">
        <v>97138.94583150824</v>
      </c>
      <c r="I8" s="56">
        <v>112961.4717477004</v>
      </c>
      <c r="J8" s="56">
        <v>128370.7869762009</v>
      </c>
      <c r="K8" s="56">
        <v>88835.99357570449</v>
      </c>
      <c r="L8" s="56">
        <v>54341.50970944663</v>
      </c>
      <c r="M8" s="56">
        <v>98378.57789458316</v>
      </c>
      <c r="N8" s="56">
        <v>93273.70419039276</v>
      </c>
      <c r="O8" s="40">
        <f>SUM(C8:N8)</f>
        <v>1149797.477003942</v>
      </c>
      <c r="P8" s="41">
        <f>O8/B8</f>
        <v>390.02628120893553</v>
      </c>
      <c r="Q8" s="42">
        <f>P8/1000</f>
        <v>0.3900262812089355</v>
      </c>
    </row>
    <row r="9" spans="1:17" s="1" customFormat="1" ht="16.5" customHeight="1">
      <c r="A9" s="71" t="s">
        <v>22</v>
      </c>
      <c r="B9" s="69">
        <v>3341</v>
      </c>
      <c r="C9" s="14">
        <v>105274.21926006529</v>
      </c>
      <c r="D9" s="56">
        <v>92954.50897714907</v>
      </c>
      <c r="E9" s="56">
        <v>102288.58677910773</v>
      </c>
      <c r="F9" s="56">
        <v>99302.95429815016</v>
      </c>
      <c r="G9" s="56">
        <v>110545.6556039173</v>
      </c>
      <c r="H9" s="56">
        <v>107291.90696409141</v>
      </c>
      <c r="I9" s="56">
        <v>102683.94450489663</v>
      </c>
      <c r="J9" s="56">
        <v>125396.56420021763</v>
      </c>
      <c r="K9" s="56">
        <v>99075.73721436344</v>
      </c>
      <c r="L9" s="56">
        <v>111945.31284004352</v>
      </c>
      <c r="M9" s="56">
        <v>99230.24483133841</v>
      </c>
      <c r="N9" s="56">
        <v>98639.48041349293</v>
      </c>
      <c r="O9" s="40">
        <f>SUM(C9:N9)</f>
        <v>1254629.1158868338</v>
      </c>
      <c r="P9" s="41">
        <f>O9/B9</f>
        <v>375.5250272034821</v>
      </c>
      <c r="Q9" s="42">
        <f>P9/1000</f>
        <v>0.37552502720348213</v>
      </c>
    </row>
    <row r="10" spans="1:17" s="5" customFormat="1" ht="15" thickBot="1">
      <c r="A10" s="72" t="s">
        <v>23</v>
      </c>
      <c r="B10" s="70">
        <v>3046</v>
      </c>
      <c r="C10" s="24">
        <v>79074.79610554536</v>
      </c>
      <c r="D10" s="17">
        <v>81434.40383801327</v>
      </c>
      <c r="E10" s="17">
        <v>86127.83124029914</v>
      </c>
      <c r="F10" s="17">
        <v>101132.18569211233</v>
      </c>
      <c r="G10" s="17">
        <v>99481.74968251729</v>
      </c>
      <c r="H10" s="17">
        <v>97900.0818399887</v>
      </c>
      <c r="I10" s="17">
        <v>109831.35882601947</v>
      </c>
      <c r="J10" s="17">
        <v>118152.3070410611</v>
      </c>
      <c r="K10" s="17">
        <v>108387.22731762382</v>
      </c>
      <c r="L10" s="17">
        <v>104991.79906871737</v>
      </c>
      <c r="M10" s="17">
        <v>95922.99703682799</v>
      </c>
      <c r="N10" s="24">
        <v>90825.55665302667</v>
      </c>
      <c r="O10" s="37">
        <f>SUM(C10:N10)</f>
        <v>1173262.2943417525</v>
      </c>
      <c r="P10" s="38">
        <f>O10/B10</f>
        <v>385.18131790602513</v>
      </c>
      <c r="Q10" s="39">
        <f>P10/1000</f>
        <v>0.3851813179060251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2926</v>
      </c>
      <c r="C7" s="20">
        <v>2414.8555708390645</v>
      </c>
      <c r="D7" s="15">
        <v>1512.1595598349381</v>
      </c>
      <c r="E7" s="15">
        <v>1908.8858321870703</v>
      </c>
      <c r="F7" s="15">
        <v>2029.6286107290232</v>
      </c>
      <c r="G7" s="15">
        <v>1816.8913342503438</v>
      </c>
      <c r="H7" s="15">
        <v>2196.36863823934</v>
      </c>
      <c r="I7" s="15">
        <v>1529.4085281980742</v>
      </c>
      <c r="J7" s="15">
        <v>2230.8665749656125</v>
      </c>
      <c r="K7" s="15">
        <v>1581.155433287483</v>
      </c>
      <c r="L7" s="15">
        <v>1880.1375515818434</v>
      </c>
      <c r="M7" s="15">
        <v>2644.8418156808802</v>
      </c>
      <c r="N7" s="20">
        <v>1655.900962861073</v>
      </c>
      <c r="O7" s="40">
        <f>SUM(C7:N7)</f>
        <v>23401.100412654745</v>
      </c>
      <c r="P7" s="43">
        <f>O7/B7</f>
        <v>7.997641972882688</v>
      </c>
      <c r="Q7" s="44">
        <f>P7/1000</f>
        <v>0.007997641972882687</v>
      </c>
    </row>
    <row r="8" spans="1:17" s="12" customFormat="1" ht="16.5" customHeight="1">
      <c r="A8" s="71" t="s">
        <v>21</v>
      </c>
      <c r="B8" s="55">
        <v>2948</v>
      </c>
      <c r="C8" s="14">
        <v>1562.1585817260861</v>
      </c>
      <c r="D8" s="56">
        <v>821.2819014221702</v>
      </c>
      <c r="E8" s="56">
        <v>2796.953048899279</v>
      </c>
      <c r="F8" s="56">
        <v>1206.0783167738164</v>
      </c>
      <c r="G8" s="56">
        <v>2733.777518020651</v>
      </c>
      <c r="H8" s="56">
        <v>1901.0091564387296</v>
      </c>
      <c r="I8" s="56">
        <v>1906.7523865186051</v>
      </c>
      <c r="J8" s="56">
        <v>1791.8877849210987</v>
      </c>
      <c r="K8" s="56">
        <v>1797.631015000974</v>
      </c>
      <c r="L8" s="56">
        <v>1734.4554841223458</v>
      </c>
      <c r="M8" s="56">
        <v>2498.3050847457625</v>
      </c>
      <c r="N8" s="14">
        <v>1918.2388466783557</v>
      </c>
      <c r="O8" s="40">
        <f>SUM(C8:N8)</f>
        <v>22668.529125267876</v>
      </c>
      <c r="P8" s="43">
        <f>O8/B8</f>
        <v>7.689460354568479</v>
      </c>
      <c r="Q8" s="44">
        <f>P8/1000</f>
        <v>0.007689460354568479</v>
      </c>
    </row>
    <row r="9" spans="1:17" s="12" customFormat="1" ht="16.5" customHeight="1">
      <c r="A9" s="71" t="s">
        <v>22</v>
      </c>
      <c r="B9" s="55">
        <v>3341</v>
      </c>
      <c r="C9" s="14">
        <v>459.8073217726397</v>
      </c>
      <c r="D9" s="56">
        <v>287.3795761078998</v>
      </c>
      <c r="E9" s="56">
        <v>1715.6916522433764</v>
      </c>
      <c r="F9" s="56">
        <v>1723.6346691519104</v>
      </c>
      <c r="G9" s="56">
        <v>1890.4380242311277</v>
      </c>
      <c r="H9" s="56">
        <v>1509.1732126214886</v>
      </c>
      <c r="I9" s="56">
        <v>1739.5207029689789</v>
      </c>
      <c r="J9" s="56">
        <v>1961.925176407935</v>
      </c>
      <c r="K9" s="56">
        <v>1985.7542271335374</v>
      </c>
      <c r="L9" s="56">
        <v>945.2190121155638</v>
      </c>
      <c r="M9" s="56">
        <v>2533.8223938223937</v>
      </c>
      <c r="N9" s="14">
        <v>2430.56317401145</v>
      </c>
      <c r="O9" s="40">
        <f>SUM(C9:N9)</f>
        <v>19182.929142588302</v>
      </c>
      <c r="P9" s="43">
        <f>O9/B9</f>
        <v>5.74167289511772</v>
      </c>
      <c r="Q9" s="44">
        <f>P9/1000</f>
        <v>0.00574167289511772</v>
      </c>
    </row>
    <row r="10" spans="1:17" s="6" customFormat="1" ht="15" thickBot="1">
      <c r="A10" s="72" t="s">
        <v>23</v>
      </c>
      <c r="B10" s="22">
        <v>3046</v>
      </c>
      <c r="C10" s="24">
        <v>428.4198188598828</v>
      </c>
      <c r="D10" s="17">
        <v>1499.4693660095897</v>
      </c>
      <c r="E10" s="17">
        <v>1032.1022908897176</v>
      </c>
      <c r="F10" s="17">
        <v>1265.7858284496538</v>
      </c>
      <c r="G10" s="17">
        <v>2310.8705380927013</v>
      </c>
      <c r="H10" s="17">
        <v>1402.1012253596164</v>
      </c>
      <c r="I10" s="17">
        <v>331.0516782099094</v>
      </c>
      <c r="J10" s="17">
        <v>337.5428875865743</v>
      </c>
      <c r="K10" s="17">
        <v>382.98135322322855</v>
      </c>
      <c r="L10" s="17">
        <v>402.4549813532232</v>
      </c>
      <c r="M10" s="17">
        <v>889.2956846030901</v>
      </c>
      <c r="N10" s="24">
        <v>402.4549813532232</v>
      </c>
      <c r="O10" s="37">
        <f>SUM(C10:N10)</f>
        <v>10684.530633990411</v>
      </c>
      <c r="P10" s="45">
        <f>O10/B10</f>
        <v>3.507725093233884</v>
      </c>
      <c r="Q10" s="46">
        <f>P10/1000</f>
        <v>0.003507725093233884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2926</v>
      </c>
      <c r="C7" s="82">
        <v>3522.734771567309</v>
      </c>
      <c r="D7" s="15">
        <v>0</v>
      </c>
      <c r="E7" s="15">
        <v>2441.2352020043845</v>
      </c>
      <c r="F7" s="15">
        <v>1304.9245223927342</v>
      </c>
      <c r="G7" s="15">
        <v>1374.5693704979642</v>
      </c>
      <c r="H7" s="15">
        <v>2510.880050109615</v>
      </c>
      <c r="I7" s="15">
        <v>2958.073285311619</v>
      </c>
      <c r="J7" s="15">
        <v>3917.838008560165</v>
      </c>
      <c r="K7" s="15">
        <v>1011.6830566865017</v>
      </c>
      <c r="L7" s="15">
        <v>1444.2142186031945</v>
      </c>
      <c r="M7" s="15">
        <v>2899.4249921703727</v>
      </c>
      <c r="N7" s="83">
        <v>4323.150544875352</v>
      </c>
      <c r="O7" s="76">
        <f>SUM(C7:N7)</f>
        <v>27708.728022779214</v>
      </c>
      <c r="P7" s="47">
        <f>O7/B7</f>
        <v>9.469831860143271</v>
      </c>
      <c r="Q7" s="48">
        <f>P7/1000</f>
        <v>0.00946983186014327</v>
      </c>
    </row>
    <row r="8" spans="1:17" s="12" customFormat="1" ht="16.5" customHeight="1">
      <c r="A8" s="71" t="s">
        <v>21</v>
      </c>
      <c r="B8" s="74">
        <v>2948</v>
      </c>
      <c r="C8" s="84">
        <v>3389.8809523809527</v>
      </c>
      <c r="D8" s="81">
        <v>1067.5003132439545</v>
      </c>
      <c r="E8" s="81">
        <v>0</v>
      </c>
      <c r="F8" s="81">
        <v>1447.958902393184</v>
      </c>
      <c r="G8" s="81">
        <v>5018.084170142183</v>
      </c>
      <c r="H8" s="81">
        <v>0</v>
      </c>
      <c r="I8" s="81">
        <v>2748.1668963788998</v>
      </c>
      <c r="J8" s="81">
        <v>2637.353715073299</v>
      </c>
      <c r="K8" s="81">
        <v>4815.250475832483</v>
      </c>
      <c r="L8" s="81">
        <v>0</v>
      </c>
      <c r="M8" s="81">
        <v>3365.952380952381</v>
      </c>
      <c r="N8" s="85">
        <v>2489.6028066658314</v>
      </c>
      <c r="O8" s="76">
        <f>SUM(C8:N8)</f>
        <v>26979.750613063174</v>
      </c>
      <c r="P8" s="47">
        <f>O8/B8</f>
        <v>9.151882840252094</v>
      </c>
      <c r="Q8" s="48">
        <f>P8/1000</f>
        <v>0.009151882840252094</v>
      </c>
    </row>
    <row r="9" spans="1:17" s="12" customFormat="1" ht="16.5" customHeight="1">
      <c r="A9" s="71" t="s">
        <v>22</v>
      </c>
      <c r="B9" s="74">
        <v>3341</v>
      </c>
      <c r="C9" s="84">
        <v>4994.356121430221</v>
      </c>
      <c r="D9" s="81">
        <v>6246.693858152567</v>
      </c>
      <c r="E9" s="81">
        <v>1309.3496085321497</v>
      </c>
      <c r="F9" s="81">
        <v>3192.459157881758</v>
      </c>
      <c r="G9" s="81">
        <v>3161.3207295965917</v>
      </c>
      <c r="H9" s="81">
        <v>1427.0439553665</v>
      </c>
      <c r="I9" s="81">
        <v>3216.9218479563306</v>
      </c>
      <c r="J9" s="81">
        <v>4833.579195615126</v>
      </c>
      <c r="K9" s="81">
        <v>2927.6468775044696</v>
      </c>
      <c r="L9" s="81">
        <v>2854.087910733</v>
      </c>
      <c r="M9" s="81">
        <v>834.0167753960857</v>
      </c>
      <c r="N9" s="85">
        <v>2725.3597188829294</v>
      </c>
      <c r="O9" s="76">
        <f>SUM(C9:N9)</f>
        <v>37722.83575704774</v>
      </c>
      <c r="P9" s="47">
        <f>O9/B9</f>
        <v>11.290881699206148</v>
      </c>
      <c r="Q9" s="48">
        <f>P9/1000</f>
        <v>0.011290881699206147</v>
      </c>
    </row>
    <row r="10" spans="1:17" s="4" customFormat="1" ht="15" thickBot="1">
      <c r="A10" s="72" t="s">
        <v>23</v>
      </c>
      <c r="B10" s="75">
        <v>3046</v>
      </c>
      <c r="C10" s="86">
        <v>2892.124163116251</v>
      </c>
      <c r="D10" s="17">
        <v>2944.29893052778</v>
      </c>
      <c r="E10" s="17">
        <v>1586.9604382227633</v>
      </c>
      <c r="F10" s="17">
        <v>1572.1290322580646</v>
      </c>
      <c r="G10" s="17">
        <v>2821.674984783932</v>
      </c>
      <c r="H10" s="17">
        <v>0</v>
      </c>
      <c r="I10" s="17">
        <v>3360.269841269841</v>
      </c>
      <c r="J10" s="17">
        <v>1231.006695069994</v>
      </c>
      <c r="K10" s="17">
        <v>4789.425885671777</v>
      </c>
      <c r="L10" s="17">
        <v>3025.6068167985395</v>
      </c>
      <c r="M10" s="17">
        <v>3053.820329633172</v>
      </c>
      <c r="N10" s="87">
        <v>2856.6886776351166</v>
      </c>
      <c r="O10" s="77">
        <f>SUM(C10:N10)</f>
        <v>30134.005794987235</v>
      </c>
      <c r="P10" s="49">
        <f>O10/B10</f>
        <v>9.892976295136979</v>
      </c>
      <c r="Q10" s="50">
        <f>P10/1000</f>
        <v>0.009892976295136979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2926</v>
      </c>
      <c r="C7" s="59">
        <v>1902.2727272727273</v>
      </c>
      <c r="D7" s="59">
        <v>1500</v>
      </c>
      <c r="E7" s="59">
        <v>1837.5</v>
      </c>
      <c r="F7" s="59">
        <v>1588.6363636363637</v>
      </c>
      <c r="G7" s="59">
        <v>2314.772727272727</v>
      </c>
      <c r="H7" s="59">
        <v>1745.4545454545455</v>
      </c>
      <c r="I7" s="59">
        <v>2190</v>
      </c>
      <c r="J7" s="59">
        <v>2470.0000000000005</v>
      </c>
      <c r="K7" s="59">
        <v>1686.6666666666665</v>
      </c>
      <c r="L7" s="59">
        <v>2180</v>
      </c>
      <c r="M7" s="59">
        <v>1713.3333333333335</v>
      </c>
      <c r="N7" s="60">
        <v>1540</v>
      </c>
      <c r="O7" s="33">
        <f>SUM(C7:N7)</f>
        <v>22668.636363636364</v>
      </c>
      <c r="P7" s="35">
        <f>O7/B7</f>
        <v>7.747312496116324</v>
      </c>
      <c r="Q7" s="54">
        <f>P7/1000</f>
        <v>0.007747312496116324</v>
      </c>
    </row>
    <row r="8" spans="1:17" ht="16.5" customHeight="1">
      <c r="A8" s="71" t="s">
        <v>21</v>
      </c>
      <c r="B8" s="28">
        <v>2948</v>
      </c>
      <c r="C8" s="51">
        <v>1892.1052631578948</v>
      </c>
      <c r="D8" s="51">
        <v>1447.3684210526317</v>
      </c>
      <c r="E8" s="51">
        <v>1810.526315789474</v>
      </c>
      <c r="F8" s="51">
        <v>2055.2631578947367</v>
      </c>
      <c r="G8" s="51">
        <v>1772.727272727273</v>
      </c>
      <c r="H8" s="51">
        <v>2853.409090909091</v>
      </c>
      <c r="I8" s="51">
        <v>2123.8636363636365</v>
      </c>
      <c r="J8" s="51">
        <v>3279.5454545454545</v>
      </c>
      <c r="K8" s="51">
        <v>1875</v>
      </c>
      <c r="L8" s="51">
        <v>2293.333333333333</v>
      </c>
      <c r="M8" s="51">
        <v>1830</v>
      </c>
      <c r="N8" s="61">
        <v>1684.090909090909</v>
      </c>
      <c r="O8" s="33">
        <f>SUM(C8:N8)</f>
        <v>24917.232854864433</v>
      </c>
      <c r="P8" s="35">
        <f>O8/B8</f>
        <v>8.452249950768126</v>
      </c>
      <c r="Q8" s="54">
        <f>P8/1000</f>
        <v>0.008452249950768126</v>
      </c>
    </row>
    <row r="9" spans="1:17" ht="16.5" customHeight="1">
      <c r="A9" s="71" t="s">
        <v>22</v>
      </c>
      <c r="B9" s="28">
        <v>3341</v>
      </c>
      <c r="C9" s="51">
        <v>1736.842105263158</v>
      </c>
      <c r="D9" s="52">
        <v>1892.1052631578946</v>
      </c>
      <c r="E9" s="53">
        <v>1694.7368421052631</v>
      </c>
      <c r="F9" s="53">
        <v>1578.9473684210525</v>
      </c>
      <c r="G9" s="53">
        <v>1868.421052631579</v>
      </c>
      <c r="H9" s="53">
        <v>1484.2105263157896</v>
      </c>
      <c r="I9" s="53">
        <v>1568.421052631579</v>
      </c>
      <c r="J9" s="53">
        <v>1526.3157894736842</v>
      </c>
      <c r="K9" s="53">
        <v>2350</v>
      </c>
      <c r="L9" s="53">
        <v>2042.1052631578946</v>
      </c>
      <c r="M9" s="53">
        <v>1705.2631578947367</v>
      </c>
      <c r="N9" s="62">
        <v>2450</v>
      </c>
      <c r="O9" s="33">
        <f>SUM(C9:N9)</f>
        <v>21897.36842105263</v>
      </c>
      <c r="P9" s="35">
        <f>O9/B9</f>
        <v>6.554136013484774</v>
      </c>
      <c r="Q9" s="54">
        <f>P9/1000</f>
        <v>0.0065541360134847735</v>
      </c>
    </row>
    <row r="10" spans="1:17" s="4" customFormat="1" ht="15" thickBot="1">
      <c r="A10" s="72" t="s">
        <v>23</v>
      </c>
      <c r="B10" s="29">
        <v>3046</v>
      </c>
      <c r="C10" s="63">
        <v>2097.222222222222</v>
      </c>
      <c r="D10" s="64">
        <v>1598.181818181818</v>
      </c>
      <c r="E10" s="64">
        <v>1594.7368421052631</v>
      </c>
      <c r="F10" s="64">
        <v>2126.315789473684</v>
      </c>
      <c r="G10" s="64">
        <v>1868.421052631579</v>
      </c>
      <c r="H10" s="64">
        <v>1936.8421052631577</v>
      </c>
      <c r="I10" s="64">
        <v>2497.3684210526317</v>
      </c>
      <c r="J10" s="64">
        <v>2263.157894736842</v>
      </c>
      <c r="K10" s="64">
        <v>2484.2105263157896</v>
      </c>
      <c r="L10" s="65">
        <v>2186.842105263158</v>
      </c>
      <c r="M10" s="66">
        <v>2028.9473684210527</v>
      </c>
      <c r="N10" s="67">
        <v>1923.6842105263158</v>
      </c>
      <c r="O10" s="34">
        <f>SUM(C10:N10)</f>
        <v>24605.930356193512</v>
      </c>
      <c r="P10" s="57">
        <f>O10/B10</f>
        <v>8.078112395336019</v>
      </c>
      <c r="Q10" s="36">
        <f>P10/1000</f>
        <v>0.00807811239533602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