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<sst xmlns="http://schemas.openxmlformats.org/spreadsheetml/2006/main" count="92" uniqueCount="27">
  <si>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</si>
  <si>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</si>
  <si>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</si>
  <si>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</si>
  <si>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</si>
  <si>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</si>
  <si>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</si>
  <si>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</si>
  <si>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</si>
  <si>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</si>
  <si>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</si>
  <si>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</si>
  <si>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</si>
  <si>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</si>
  <si>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</si>
  <si>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</si>
  <si>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</si>
  <si>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</si>
  <si>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</si>
  <si>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COIN: RESUMEN DE KILOS ANUAL DE RECOGIDA EN RESIDUOS SÓLIDOS URBANOS</t>
  </si>
  <si>
    <t>2018</t>
  </si>
  <si>
    <t>2017</t>
  </si>
  <si>
    <t>2016</t>
  </si>
  <si>
    <t>2015</t>
  </si>
  <si>
    <t>COIN: RESUMEN DE KILOS ANUAL DE RECOGIDA EN PAPEL / CARTÓN</t>
  </si>
  <si>
    <t>COIN: RESUMEN DE KILOS ANUAL DE RECOGIDA EN VIDRIO</t>
  </si>
  <si>
    <t>COIN: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</si>
</sst>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35025545"/>
        <c:axId val="9107846"/>
      </c:lineChart>
      <c:catAx>
        <c:axId val="3502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07846"/>
        <c:crossesAt val="0"/>
        <c:auto val="1"/>
        <c:lblOffset val="100"/>
        <c:tickLblSkip val="1"/>
        <c:noMultiLvlLbl val="0"/>
      </c:catAx>
      <c:valAx>
        <c:axId val="9107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025545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825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62800943"/>
        <c:axId val="9288020"/>
      </c:lineChart>
      <c:catAx>
        <c:axId val="628009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288020"/>
        <c:crosses val="autoZero"/>
        <c:auto val="1"/>
        <c:lblOffset val="100"/>
        <c:tickLblSkip val="1"/>
        <c:noMultiLvlLbl val="0"/>
      </c:catAx>
      <c:valAx>
        <c:axId val="9288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00943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95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917125"/>
        <c:axId val="26596626"/>
      </c:lineChart>
      <c:catAx>
        <c:axId val="917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96626"/>
        <c:crossesAt val="0"/>
        <c:auto val="1"/>
        <c:lblOffset val="100"/>
        <c:tickLblSkip val="1"/>
        <c:noMultiLvlLbl val="0"/>
      </c:catAx>
      <c:valAx>
        <c:axId val="26596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7125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33104651"/>
        <c:axId val="20510784"/>
      </c:lineChart>
      <c:catAx>
        <c:axId val="3310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10784"/>
        <c:crossesAt val="0"/>
        <c:auto val="1"/>
        <c:lblOffset val="100"/>
        <c:tickLblSkip val="1"/>
        <c:noMultiLvlLbl val="0"/>
      </c:catAx>
      <c:valAx>
        <c:axId val="20510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04651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21562</v>
      </c>
      <c r="C7" s="14">
        <v>820740</v>
      </c>
      <c r="D7" s="56">
        <v>714600</v>
      </c>
      <c r="E7" s="56">
        <v>889600</v>
      </c>
      <c r="F7" s="56">
        <v>858320</v>
      </c>
      <c r="G7" s="56">
        <v>931140</v>
      </c>
      <c r="H7" s="56">
        <v>938140</v>
      </c>
      <c r="I7" s="56">
        <v>954700</v>
      </c>
      <c r="J7" s="56">
        <v>936900</v>
      </c>
      <c r="K7" s="56">
        <v>912660</v>
      </c>
      <c r="L7" s="56">
        <v>931260</v>
      </c>
      <c r="M7" s="56">
        <v>849540</v>
      </c>
      <c r="N7" s="56">
        <v>816420</v>
      </c>
      <c r="O7" s="40">
        <f>SUM(C7:N7)</f>
        <v>10554020</v>
      </c>
      <c r="P7" s="41">
        <f>O7/B7</f>
        <v>489.4731472034134</v>
      </c>
      <c r="Q7" s="42">
        <f>P7/1000</f>
        <v>0.4894731472034134</v>
      </c>
    </row>
    <row r="8" spans="1:17" s="1" customFormat="1" ht="16.5" customHeight="1">
      <c r="A8" s="71" t="s">
        <v>21</v>
      </c>
      <c r="B8" s="69">
        <v>21456</v>
      </c>
      <c r="C8" s="14">
        <v>712000</v>
      </c>
      <c r="D8" s="56">
        <v>666420</v>
      </c>
      <c r="E8" s="56">
        <v>783460</v>
      </c>
      <c r="F8" s="56">
        <v>778820</v>
      </c>
      <c r="G8" s="56">
        <v>841560</v>
      </c>
      <c r="H8" s="56">
        <v>867660</v>
      </c>
      <c r="I8" s="56">
        <v>867340</v>
      </c>
      <c r="J8" s="56">
        <v>879120</v>
      </c>
      <c r="K8" s="56">
        <v>809140</v>
      </c>
      <c r="L8" s="56">
        <v>824600</v>
      </c>
      <c r="M8" s="56">
        <v>756640</v>
      </c>
      <c r="N8" s="56">
        <v>706230</v>
      </c>
      <c r="O8" s="40">
        <f>SUM(C8:N8)</f>
        <v>9492990</v>
      </c>
      <c r="P8" s="41">
        <f>O8/B8</f>
        <v>442.4398769574944</v>
      </c>
      <c r="Q8" s="42">
        <f>P8/1000</f>
        <v>0.44243987695749437</v>
      </c>
    </row>
    <row r="9" spans="1:17" s="1" customFormat="1" ht="16.5" customHeight="1">
      <c r="A9" s="71" t="s">
        <v>22</v>
      </c>
      <c r="B9" s="69">
        <v>21561</v>
      </c>
      <c r="C9" s="14">
        <v>693360</v>
      </c>
      <c r="D9" s="56">
        <v>649160</v>
      </c>
      <c r="E9" s="56">
        <v>736040</v>
      </c>
      <c r="F9" s="56">
        <v>753880</v>
      </c>
      <c r="G9" s="56">
        <v>805300</v>
      </c>
      <c r="H9" s="56">
        <v>771780</v>
      </c>
      <c r="I9" s="56">
        <v>754840</v>
      </c>
      <c r="J9" s="56">
        <v>680010</v>
      </c>
      <c r="K9" s="56">
        <v>781980</v>
      </c>
      <c r="L9" s="56">
        <v>769420</v>
      </c>
      <c r="M9" s="56">
        <v>685820</v>
      </c>
      <c r="N9" s="56">
        <v>81640</v>
      </c>
      <c r="O9" s="40">
        <f>SUM(C9:N9)</f>
        <v>8163230</v>
      </c>
      <c r="P9" s="41">
        <f>O9/B9</f>
        <v>378.61091786095267</v>
      </c>
      <c r="Q9" s="42">
        <f>P9/1000</f>
        <v>0.3786109178609527</v>
      </c>
    </row>
    <row r="10" spans="1:17" s="5" customFormat="1" ht="15" thickBot="1">
      <c r="A10" s="72" t="s">
        <v>23</v>
      </c>
      <c r="B10" s="70">
        <v>21553</v>
      </c>
      <c r="C10" s="24">
        <v>634480</v>
      </c>
      <c r="D10" s="17">
        <v>662940</v>
      </c>
      <c r="E10" s="17">
        <v>743820</v>
      </c>
      <c r="F10" s="17">
        <v>797220</v>
      </c>
      <c r="G10" s="17">
        <v>726380</v>
      </c>
      <c r="H10" s="17">
        <v>731580</v>
      </c>
      <c r="I10" s="17">
        <v>798640</v>
      </c>
      <c r="J10" s="17">
        <v>822260</v>
      </c>
      <c r="K10" s="17">
        <v>742780</v>
      </c>
      <c r="L10" s="17">
        <v>720160</v>
      </c>
      <c r="M10" s="17">
        <v>643940</v>
      </c>
      <c r="N10" s="24">
        <v>701700</v>
      </c>
      <c r="O10" s="37">
        <f>SUM(C10:N10)</f>
        <v>8725900</v>
      </c>
      <c r="P10" s="38">
        <f>O10/B10</f>
        <v>404.8577924186888</v>
      </c>
      <c r="Q10" s="39">
        <f>P10/1000</f>
        <v>0.4048577924186888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21562</v>
      </c>
      <c r="C7" s="20">
        <v>9363.818240830899</v>
      </c>
      <c r="D7" s="15">
        <v>13106.354754949694</v>
      </c>
      <c r="E7" s="15">
        <v>12725.840960727037</v>
      </c>
      <c r="F7" s="15">
        <v>8020.832846478415</v>
      </c>
      <c r="G7" s="15">
        <v>12144.780915287245</v>
      </c>
      <c r="H7" s="15">
        <v>11355.31093800714</v>
      </c>
      <c r="I7" s="15">
        <v>12259.291463810452</v>
      </c>
      <c r="J7" s="15">
        <v>13219.29146381045</v>
      </c>
      <c r="K7" s="15">
        <v>12881.763063940278</v>
      </c>
      <c r="L7" s="15">
        <v>14134.62386873314</v>
      </c>
      <c r="M7" s="15">
        <v>12965.667587109543</v>
      </c>
      <c r="N7" s="20">
        <v>11578.065473815263</v>
      </c>
      <c r="O7" s="40">
        <f>SUM(C7:N7)</f>
        <v>143755.64157749954</v>
      </c>
      <c r="P7" s="43">
        <f>O7/B7</f>
        <v>6.667082904067319</v>
      </c>
      <c r="Q7" s="44">
        <f>P7/1000</f>
        <v>0.00666708290406732</v>
      </c>
    </row>
    <row r="8" spans="1:17" s="12" customFormat="1" ht="16.5" customHeight="1">
      <c r="A8" s="71" t="s">
        <v>21</v>
      </c>
      <c r="B8" s="55">
        <v>21456</v>
      </c>
      <c r="C8" s="14">
        <v>12458.734831515987</v>
      </c>
      <c r="D8" s="56">
        <v>9849.100351982672</v>
      </c>
      <c r="E8" s="56">
        <v>18785.43333251286</v>
      </c>
      <c r="F8" s="56">
        <v>13064.016048440692</v>
      </c>
      <c r="G8" s="56">
        <v>10296.828217687744</v>
      </c>
      <c r="H8" s="56">
        <v>12343.431215693996</v>
      </c>
      <c r="I8" s="56">
        <v>15015.658552194354</v>
      </c>
      <c r="J8" s="56">
        <v>18281.181480296356</v>
      </c>
      <c r="K8" s="56">
        <v>11557.120634061092</v>
      </c>
      <c r="L8" s="56">
        <v>10193.453614591283</v>
      </c>
      <c r="M8" s="56">
        <v>13902.036330519113</v>
      </c>
      <c r="N8" s="14">
        <v>15125.287124326187</v>
      </c>
      <c r="O8" s="40">
        <f>SUM(C8:N8)</f>
        <v>160872.28173382234</v>
      </c>
      <c r="P8" s="43">
        <f>O8/B8</f>
        <v>7.497775994305664</v>
      </c>
      <c r="Q8" s="44">
        <f>P8/1000</f>
        <v>0.007497775994305665</v>
      </c>
    </row>
    <row r="9" spans="1:17" s="12" customFormat="1" ht="16.5" customHeight="1">
      <c r="A9" s="71" t="s">
        <v>22</v>
      </c>
      <c r="B9" s="55">
        <v>21561</v>
      </c>
      <c r="C9" s="14">
        <v>14057.812750672121</v>
      </c>
      <c r="D9" s="56">
        <v>12813.678938306793</v>
      </c>
      <c r="E9" s="56">
        <v>12497.667701888937</v>
      </c>
      <c r="F9" s="56">
        <v>13815.8188004053</v>
      </c>
      <c r="G9" s="56">
        <v>12840.150093499517</v>
      </c>
      <c r="H9" s="56">
        <v>12988.568674778198</v>
      </c>
      <c r="I9" s="56">
        <v>19199.568172269774</v>
      </c>
      <c r="J9" s="56">
        <v>13051.876992528276</v>
      </c>
      <c r="K9" s="56">
        <v>21310.952541786457</v>
      </c>
      <c r="L9" s="56">
        <v>18699.516603372573</v>
      </c>
      <c r="M9" s="56">
        <v>13063.603891557035</v>
      </c>
      <c r="N9" s="14">
        <v>16600.44105411439</v>
      </c>
      <c r="O9" s="40">
        <f>SUM(C9:N9)</f>
        <v>180939.6562151794</v>
      </c>
      <c r="P9" s="43">
        <f>O9/B9</f>
        <v>8.391988136690292</v>
      </c>
      <c r="Q9" s="44">
        <f>P9/1000</f>
        <v>0.008391988136690292</v>
      </c>
    </row>
    <row r="10" spans="1:17" s="6" customFormat="1" ht="15" thickBot="1">
      <c r="A10" s="72" t="s">
        <v>23</v>
      </c>
      <c r="B10" s="22">
        <v>21553</v>
      </c>
      <c r="C10" s="24">
        <v>14136.697904619363</v>
      </c>
      <c r="D10" s="17">
        <v>7411.749026753912</v>
      </c>
      <c r="E10" s="17">
        <v>10975.989563488776</v>
      </c>
      <c r="F10" s="17">
        <v>11942.405367348629</v>
      </c>
      <c r="G10" s="17">
        <v>11166.673403462271</v>
      </c>
      <c r="H10" s="17">
        <v>10865.948314420608</v>
      </c>
      <c r="I10" s="17">
        <v>17594.48438664789</v>
      </c>
      <c r="J10" s="17">
        <v>15401.315741183622</v>
      </c>
      <c r="K10" s="17">
        <v>21117.03540340501</v>
      </c>
      <c r="L10" s="17">
        <v>17413.626849600234</v>
      </c>
      <c r="M10" s="17">
        <v>12473.254203594799</v>
      </c>
      <c r="N10" s="24">
        <v>14158.29311789552</v>
      </c>
      <c r="O10" s="37">
        <f>SUM(C10:N10)</f>
        <v>164657.47328242063</v>
      </c>
      <c r="P10" s="45">
        <f>O10/B10</f>
        <v>7.639654492758346</v>
      </c>
      <c r="Q10" s="46">
        <f>P10/1000</f>
        <v>0.007639654492758346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21562</v>
      </c>
      <c r="C7" s="82">
        <v>11300</v>
      </c>
      <c r="D7" s="15">
        <v>14500</v>
      </c>
      <c r="E7" s="15">
        <v>25160</v>
      </c>
      <c r="F7" s="15">
        <v>36260</v>
      </c>
      <c r="G7" s="15">
        <v>15960</v>
      </c>
      <c r="H7" s="15">
        <v>11900</v>
      </c>
      <c r="I7" s="15">
        <v>27520</v>
      </c>
      <c r="J7" s="15">
        <v>34160</v>
      </c>
      <c r="K7" s="15">
        <v>22940</v>
      </c>
      <c r="L7" s="15">
        <v>37980</v>
      </c>
      <c r="M7" s="15">
        <v>17280</v>
      </c>
      <c r="N7" s="83">
        <v>23420</v>
      </c>
      <c r="O7" s="76">
        <f>SUM(C7:N7)</f>
        <v>278380</v>
      </c>
      <c r="P7" s="47">
        <f>O7/B7</f>
        <v>12.910676189592802</v>
      </c>
      <c r="Q7" s="48">
        <f>P7/1000</f>
        <v>0.012910676189592803</v>
      </c>
    </row>
    <row r="8" spans="1:17" s="12" customFormat="1" ht="16.5" customHeight="1">
      <c r="A8" s="71" t="s">
        <v>21</v>
      </c>
      <c r="B8" s="74">
        <v>21456</v>
      </c>
      <c r="C8" s="84">
        <v>12240</v>
      </c>
      <c r="D8" s="81">
        <v>15000</v>
      </c>
      <c r="E8" s="81">
        <v>29860</v>
      </c>
      <c r="F8" s="81">
        <v>30160</v>
      </c>
      <c r="G8" s="81">
        <v>20780</v>
      </c>
      <c r="H8" s="81">
        <v>13280</v>
      </c>
      <c r="I8" s="81">
        <v>14640</v>
      </c>
      <c r="J8" s="81">
        <v>32020</v>
      </c>
      <c r="K8" s="81">
        <v>7960</v>
      </c>
      <c r="L8" s="81">
        <v>26360</v>
      </c>
      <c r="M8" s="81">
        <v>22800</v>
      </c>
      <c r="N8" s="85">
        <v>21600</v>
      </c>
      <c r="O8" s="76">
        <f>SUM(C8:N8)</f>
        <v>246700</v>
      </c>
      <c r="P8" s="47">
        <f>O8/B8</f>
        <v>11.497949291573452</v>
      </c>
      <c r="Q8" s="48">
        <f>P8/1000</f>
        <v>0.011497949291573452</v>
      </c>
    </row>
    <row r="9" spans="1:17" s="12" customFormat="1" ht="16.5" customHeight="1">
      <c r="A9" s="71" t="s">
        <v>22</v>
      </c>
      <c r="B9" s="74">
        <v>21561</v>
      </c>
      <c r="C9" s="84">
        <v>15340</v>
      </c>
      <c r="D9" s="81">
        <v>7980</v>
      </c>
      <c r="E9" s="81">
        <v>27240</v>
      </c>
      <c r="F9" s="81">
        <v>18100</v>
      </c>
      <c r="G9" s="81">
        <v>17960</v>
      </c>
      <c r="H9" s="81">
        <v>12700</v>
      </c>
      <c r="I9" s="81">
        <v>30020</v>
      </c>
      <c r="J9" s="81">
        <v>16420</v>
      </c>
      <c r="K9" s="81">
        <v>21120</v>
      </c>
      <c r="L9" s="81">
        <v>21380</v>
      </c>
      <c r="M9" s="81">
        <v>18880</v>
      </c>
      <c r="N9" s="85">
        <v>26430</v>
      </c>
      <c r="O9" s="76">
        <f>SUM(C9:N9)</f>
        <v>233570</v>
      </c>
      <c r="P9" s="47">
        <f>O9/B9</f>
        <v>10.832985483048096</v>
      </c>
      <c r="Q9" s="48">
        <f>P9/1000</f>
        <v>0.010832985483048096</v>
      </c>
    </row>
    <row r="10" spans="1:17" s="4" customFormat="1" ht="15" thickBot="1">
      <c r="A10" s="72" t="s">
        <v>23</v>
      </c>
      <c r="B10" s="75">
        <v>21553</v>
      </c>
      <c r="C10" s="86">
        <v>21680</v>
      </c>
      <c r="D10" s="17">
        <v>18640</v>
      </c>
      <c r="E10" s="17">
        <v>13120</v>
      </c>
      <c r="F10" s="17">
        <v>16420</v>
      </c>
      <c r="G10" s="17">
        <v>28680</v>
      </c>
      <c r="H10" s="17">
        <v>20840</v>
      </c>
      <c r="I10" s="17">
        <v>24960</v>
      </c>
      <c r="J10" s="17">
        <v>11060</v>
      </c>
      <c r="K10" s="17">
        <v>19380</v>
      </c>
      <c r="L10" s="17">
        <v>23740</v>
      </c>
      <c r="M10" s="17">
        <v>22740</v>
      </c>
      <c r="N10" s="87">
        <v>16900</v>
      </c>
      <c r="O10" s="77">
        <f>SUM(C10:N10)</f>
        <v>238160</v>
      </c>
      <c r="P10" s="49">
        <f>O10/B10</f>
        <v>11.049969841785366</v>
      </c>
      <c r="Q10" s="50">
        <f>P10/1000</f>
        <v>0.011049969841785365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21562</v>
      </c>
      <c r="C7" s="59">
        <v>31338.75</v>
      </c>
      <c r="D7" s="59">
        <v>24700.77380952381</v>
      </c>
      <c r="E7" s="59">
        <v>29047.261904761905</v>
      </c>
      <c r="F7" s="59">
        <v>30221.54761904762</v>
      </c>
      <c r="G7" s="59">
        <v>34706.666666666664</v>
      </c>
      <c r="H7" s="59">
        <v>33499.76190476191</v>
      </c>
      <c r="I7" s="59">
        <v>31243.384615384617</v>
      </c>
      <c r="J7" s="59">
        <v>34334.76923076923</v>
      </c>
      <c r="K7" s="59">
        <v>30851.07692307693</v>
      </c>
      <c r="L7" s="59">
        <v>31149.23076923077</v>
      </c>
      <c r="M7" s="59">
        <v>28669.846153846156</v>
      </c>
      <c r="N7" s="60">
        <v>27289.63730569948</v>
      </c>
      <c r="O7" s="33">
        <f>SUM(C7:N7)</f>
        <v>367052.706902769</v>
      </c>
      <c r="P7" s="35">
        <f>O7/B7</f>
        <v>17.023128972394442</v>
      </c>
      <c r="Q7" s="54">
        <f>P7/1000</f>
        <v>0.01702312897239444</v>
      </c>
    </row>
    <row r="8" spans="1:17" ht="16.5" customHeight="1">
      <c r="A8" s="71" t="s">
        <v>21</v>
      </c>
      <c r="B8" s="28">
        <v>21456</v>
      </c>
      <c r="C8" s="51">
        <v>23636.209386281593</v>
      </c>
      <c r="D8" s="51">
        <v>21870.54151624549</v>
      </c>
      <c r="E8" s="51">
        <v>23564.494584837546</v>
      </c>
      <c r="F8" s="51">
        <v>20287.87003610108</v>
      </c>
      <c r="G8" s="51">
        <v>30808.690476190473</v>
      </c>
      <c r="H8" s="51">
        <v>33198.03571428571</v>
      </c>
      <c r="I8" s="51">
        <v>35505.833333333336</v>
      </c>
      <c r="J8" s="51">
        <v>32260.238095238095</v>
      </c>
      <c r="K8" s="51">
        <v>33564.99999999999</v>
      </c>
      <c r="L8" s="51">
        <v>30701.648351648346</v>
      </c>
      <c r="M8" s="51">
        <v>24959.23076923077</v>
      </c>
      <c r="N8" s="61">
        <v>22572.380952380947</v>
      </c>
      <c r="O8" s="33">
        <f>SUM(C8:N8)</f>
        <v>332930.17321577336</v>
      </c>
      <c r="P8" s="35">
        <f>O8/B8</f>
        <v>15.51687981057855</v>
      </c>
      <c r="Q8" s="54">
        <f>P8/1000</f>
        <v>0.01551687981057855</v>
      </c>
    </row>
    <row r="9" spans="1:17" ht="16.5" customHeight="1">
      <c r="A9" s="71" t="s">
        <v>22</v>
      </c>
      <c r="B9" s="28">
        <v>21561</v>
      </c>
      <c r="C9" s="51">
        <v>20589.566787003612</v>
      </c>
      <c r="D9" s="52">
        <v>20772.563176895306</v>
      </c>
      <c r="E9" s="53">
        <v>21005.018050541516</v>
      </c>
      <c r="F9" s="53">
        <v>22365.126353790616</v>
      </c>
      <c r="G9" s="53">
        <v>24195.090252707578</v>
      </c>
      <c r="H9" s="53">
        <v>22137.617328519857</v>
      </c>
      <c r="I9" s="53">
        <v>23314.729241877252</v>
      </c>
      <c r="J9" s="53">
        <v>26123.97111913357</v>
      </c>
      <c r="K9" s="53">
        <v>24551.19133574007</v>
      </c>
      <c r="L9" s="53">
        <v>22157.400722021663</v>
      </c>
      <c r="M9" s="53">
        <v>20258.194945848372</v>
      </c>
      <c r="N9" s="62">
        <v>20077.671480144403</v>
      </c>
      <c r="O9" s="33">
        <f>SUM(C9:N9)</f>
        <v>267548.1407942239</v>
      </c>
      <c r="P9" s="35">
        <f>O9/B9</f>
        <v>12.408892945328319</v>
      </c>
      <c r="Q9" s="54">
        <f>P9/1000</f>
        <v>0.012408892945328319</v>
      </c>
    </row>
    <row r="10" spans="1:17" s="4" customFormat="1" ht="15" thickBot="1">
      <c r="A10" s="72" t="s">
        <v>23</v>
      </c>
      <c r="B10" s="29">
        <v>21553</v>
      </c>
      <c r="C10" s="63">
        <v>15939.5625</v>
      </c>
      <c r="D10" s="64">
        <v>14031.393442622952</v>
      </c>
      <c r="E10" s="64">
        <v>19871.26530612245</v>
      </c>
      <c r="F10" s="64">
        <v>16343.510204081633</v>
      </c>
      <c r="G10" s="64">
        <v>18370.653061224486</v>
      </c>
      <c r="H10" s="64">
        <v>23277.918367346934</v>
      </c>
      <c r="I10" s="64">
        <v>26589.79591836735</v>
      </c>
      <c r="J10" s="64">
        <v>24243.539855072468</v>
      </c>
      <c r="K10" s="64">
        <v>21865.39855072464</v>
      </c>
      <c r="L10" s="65">
        <v>23290.000000000004</v>
      </c>
      <c r="M10" s="66">
        <v>22019.275362318844</v>
      </c>
      <c r="N10" s="67">
        <v>20587.346938775507</v>
      </c>
      <c r="O10" s="34">
        <f>SUM(C10:N10)</f>
        <v>246429.65950665728</v>
      </c>
      <c r="P10" s="57">
        <f>O10/B10</f>
        <v>11.433659328476653</v>
      </c>
      <c r="Q10" s="36">
        <f>P10/1000</f>
        <v>0.011433659328476653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