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<sst xmlns="http://schemas.openxmlformats.org/spreadsheetml/2006/main" count="92" uniqueCount="27">
  <si>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</si>
  <si>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</si>
  <si>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</si>
  <si>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</si>
  <si>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</si>
  <si>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</si>
  <si>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</si>
  <si>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</si>
  <si>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</si>
  <si>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</si>
  <si>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</si>
  <si>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</si>
  <si>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</si>
  <si>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</si>
  <si>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</si>
  <si>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</si>
  <si>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</si>
  <si>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</si>
  <si>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</si>
  <si>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ALMARGEN: RESUMEN DE KILOS ANUAL DE RECOGIDA EN RESIDUOS SÓLIDOS URBANOS</t>
  </si>
  <si>
    <t>2018</t>
  </si>
  <si>
    <t>2017</t>
  </si>
  <si>
    <t>2016</t>
  </si>
  <si>
    <t>2015</t>
  </si>
  <si>
    <t>ALMARGEN: RESUMEN DE KILOS ANUAL DE RECOGIDA EN PAPEL / CARTÓN</t>
  </si>
  <si>
    <t>ALMARGEN: RESUMEN DE KILOS ANUAL DE RECOGIDA EN VIDRIO</t>
  </si>
  <si>
    <t>ALMARGEN: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</si>
</sst>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29276970"/>
        <c:axId val="62166139"/>
      </c:lineChart>
      <c:catAx>
        <c:axId val="2927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166139"/>
        <c:crossesAt val="0"/>
        <c:auto val="1"/>
        <c:lblOffset val="100"/>
        <c:tickLblSkip val="1"/>
        <c:noMultiLvlLbl val="0"/>
      </c:catAx>
      <c:valAx>
        <c:axId val="62166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76970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22624340"/>
        <c:axId val="2292469"/>
      </c:lineChart>
      <c:catAx>
        <c:axId val="226243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92469"/>
        <c:crosses val="autoZero"/>
        <c:auto val="1"/>
        <c:lblOffset val="100"/>
        <c:tickLblSkip val="1"/>
        <c:noMultiLvlLbl val="0"/>
      </c:catAx>
      <c:valAx>
        <c:axId val="2292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624340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20632222"/>
        <c:axId val="51472271"/>
      </c:lineChart>
      <c:catAx>
        <c:axId val="2063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72271"/>
        <c:crossesAt val="0"/>
        <c:auto val="1"/>
        <c:lblOffset val="100"/>
        <c:tickLblSkip val="1"/>
        <c:noMultiLvlLbl val="0"/>
      </c:catAx>
      <c:valAx>
        <c:axId val="51472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32222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60597256"/>
        <c:axId val="8504393"/>
      </c:lineChart>
      <c:catAx>
        <c:axId val="60597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04393"/>
        <c:crossesAt val="0"/>
        <c:auto val="1"/>
        <c:lblOffset val="100"/>
        <c:tickLblSkip val="1"/>
        <c:noMultiLvlLbl val="0"/>
      </c:catAx>
      <c:valAx>
        <c:axId val="8504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97256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22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2004</v>
      </c>
      <c r="C7" s="14">
        <v>59532.71107404178</v>
      </c>
      <c r="D7" s="56">
        <v>51883.5957083823</v>
      </c>
      <c r="E7" s="56">
        <v>61401.70299882473</v>
      </c>
      <c r="F7" s="56">
        <v>63734.06816544717</v>
      </c>
      <c r="G7" s="56">
        <v>66955.49607612693</v>
      </c>
      <c r="H7" s="56">
        <v>65624.40914433029</v>
      </c>
      <c r="I7" s="56">
        <v>66554.34658983206</v>
      </c>
      <c r="J7" s="56">
        <v>61477.678280319975</v>
      </c>
      <c r="K7" s="56">
        <v>38688.132843007166</v>
      </c>
      <c r="L7" s="56">
        <v>55165.65189369526</v>
      </c>
      <c r="M7" s="56">
        <v>57710.823823785875</v>
      </c>
      <c r="N7" s="56">
        <v>60391.23175493802</v>
      </c>
      <c r="O7" s="40">
        <f>SUM(C7:N7)</f>
        <v>709119.8483527316</v>
      </c>
      <c r="P7" s="41">
        <f>O7/B7</f>
        <v>353.852219736892</v>
      </c>
      <c r="Q7" s="42">
        <f>P7/1000</f>
        <v>0.35385221973689196</v>
      </c>
    </row>
    <row r="8" spans="1:17" s="1" customFormat="1" ht="16.5" customHeight="1">
      <c r="A8" s="71" t="s">
        <v>21</v>
      </c>
      <c r="B8" s="69">
        <v>2046</v>
      </c>
      <c r="C8" s="14">
        <v>71269.89354733049</v>
      </c>
      <c r="D8" s="56">
        <v>65628.8175565018</v>
      </c>
      <c r="E8" s="56">
        <v>73082.6776940714</v>
      </c>
      <c r="F8" s="56">
        <v>72391.99353095316</v>
      </c>
      <c r="G8" s="56">
        <v>80950.78078938749</v>
      </c>
      <c r="H8" s="56">
        <v>78715.37667867671</v>
      </c>
      <c r="I8" s="56">
        <v>73417.75794300687</v>
      </c>
      <c r="J8" s="56">
        <v>80184.70357025876</v>
      </c>
      <c r="K8" s="56">
        <v>68709.88044546348</v>
      </c>
      <c r="L8" s="56">
        <v>61318.01015394694</v>
      </c>
      <c r="M8" s="56">
        <v>62732.04880445464</v>
      </c>
      <c r="N8" s="56">
        <v>64585.0425810678</v>
      </c>
      <c r="O8" s="40">
        <f>SUM(C8:N8)</f>
        <v>852986.9832951195</v>
      </c>
      <c r="P8" s="41">
        <f>O8/B8</f>
        <v>416.9046839174582</v>
      </c>
      <c r="Q8" s="42">
        <f>P8/1000</f>
        <v>0.4169046839174582</v>
      </c>
    </row>
    <row r="9" spans="1:17" s="1" customFormat="1" ht="16.5" customHeight="1">
      <c r="A9" s="71" t="s">
        <v>22</v>
      </c>
      <c r="B9" s="69">
        <v>2081</v>
      </c>
      <c r="C9" s="14">
        <v>68329.51895910781</v>
      </c>
      <c r="D9" s="56">
        <v>56945.13382899628</v>
      </c>
      <c r="E9" s="56">
        <v>67306.81189591078</v>
      </c>
      <c r="F9" s="56">
        <v>67323.8312267658</v>
      </c>
      <c r="G9" s="56">
        <v>72674.08996282528</v>
      </c>
      <c r="H9" s="56">
        <v>73477.09293680298</v>
      </c>
      <c r="I9" s="56">
        <v>71552.36133828996</v>
      </c>
      <c r="J9" s="56">
        <v>78561.2312267658</v>
      </c>
      <c r="K9" s="56">
        <v>71156.2750929368</v>
      </c>
      <c r="L9" s="56">
        <v>66923.10334572491</v>
      </c>
      <c r="M9" s="56">
        <v>65435.45910780669</v>
      </c>
      <c r="N9" s="56">
        <v>68725.60520446097</v>
      </c>
      <c r="O9" s="40">
        <f>SUM(C9:N9)</f>
        <v>828410.5141263942</v>
      </c>
      <c r="P9" s="41">
        <f>O9/B9</f>
        <v>398.08289962825285</v>
      </c>
      <c r="Q9" s="42">
        <f>P9/1000</f>
        <v>0.39808289962825283</v>
      </c>
    </row>
    <row r="10" spans="1:17" s="5" customFormat="1" ht="15" thickBot="1">
      <c r="A10" s="72" t="s">
        <v>23</v>
      </c>
      <c r="B10" s="70">
        <v>2122</v>
      </c>
      <c r="C10" s="24">
        <v>71785.12378124624</v>
      </c>
      <c r="D10" s="17">
        <v>65307.50230710589</v>
      </c>
      <c r="E10" s="17">
        <v>72782.1393893191</v>
      </c>
      <c r="F10" s="17">
        <v>76813.62436303815</v>
      </c>
      <c r="G10" s="17">
        <v>76289.14817638326</v>
      </c>
      <c r="H10" s="17">
        <v>79327.02323155319</v>
      </c>
      <c r="I10" s="17">
        <v>80553.0714600971</v>
      </c>
      <c r="J10" s="17">
        <v>56330.10472254544</v>
      </c>
      <c r="K10" s="17">
        <v>80156.30863058219</v>
      </c>
      <c r="L10" s="17">
        <v>77302.34080969385</v>
      </c>
      <c r="M10" s="17">
        <v>72570.98663884765</v>
      </c>
      <c r="N10" s="24">
        <v>69837.0693736709</v>
      </c>
      <c r="O10" s="37">
        <f>SUM(C10:N10)</f>
        <v>879054.4428840829</v>
      </c>
      <c r="P10" s="38">
        <f>O10/B10</f>
        <v>414.2575131404726</v>
      </c>
      <c r="Q10" s="39">
        <f>P10/1000</f>
        <v>0.4142575131404726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2004</v>
      </c>
      <c r="C7" s="20">
        <v>1605</v>
      </c>
      <c r="D7" s="15">
        <v>1018</v>
      </c>
      <c r="E7" s="15">
        <v>2216</v>
      </c>
      <c r="F7" s="15">
        <v>3048</v>
      </c>
      <c r="G7" s="15">
        <v>5203</v>
      </c>
      <c r="H7" s="15">
        <v>2278</v>
      </c>
      <c r="I7" s="15">
        <v>2943</v>
      </c>
      <c r="J7" s="15">
        <v>2053</v>
      </c>
      <c r="K7" s="15">
        <v>1676</v>
      </c>
      <c r="L7" s="15">
        <v>6598</v>
      </c>
      <c r="M7" s="15">
        <v>6939</v>
      </c>
      <c r="N7" s="20">
        <v>2144</v>
      </c>
      <c r="O7" s="40">
        <f>SUM(C7:N7)</f>
        <v>37721</v>
      </c>
      <c r="P7" s="43">
        <f>O7/B7</f>
        <v>18.822854291417165</v>
      </c>
      <c r="Q7" s="44">
        <f>P7/1000</f>
        <v>0.018822854291417165</v>
      </c>
    </row>
    <row r="8" spans="1:17" s="12" customFormat="1" ht="16.5" customHeight="1">
      <c r="A8" s="71" t="s">
        <v>21</v>
      </c>
      <c r="B8" s="55">
        <v>2046</v>
      </c>
      <c r="C8" s="14">
        <v>4403</v>
      </c>
      <c r="D8" s="56">
        <v>2699</v>
      </c>
      <c r="E8" s="56">
        <v>4280</v>
      </c>
      <c r="F8" s="56">
        <v>3978</v>
      </c>
      <c r="G8" s="56">
        <v>4393</v>
      </c>
      <c r="H8" s="56">
        <v>2994</v>
      </c>
      <c r="I8" s="56">
        <v>4250</v>
      </c>
      <c r="J8" s="56">
        <v>4197</v>
      </c>
      <c r="K8" s="56">
        <v>2485</v>
      </c>
      <c r="L8" s="56">
        <v>4069</v>
      </c>
      <c r="M8" s="56">
        <v>3205</v>
      </c>
      <c r="N8" s="14">
        <v>4992</v>
      </c>
      <c r="O8" s="40">
        <f>SUM(C8:N8)</f>
        <v>45945</v>
      </c>
      <c r="P8" s="43">
        <f>O8/B8</f>
        <v>22.45601173020528</v>
      </c>
      <c r="Q8" s="44">
        <f>P8/1000</f>
        <v>0.02245601173020528</v>
      </c>
    </row>
    <row r="9" spans="1:17" s="12" customFormat="1" ht="16.5" customHeight="1">
      <c r="A9" s="71" t="s">
        <v>22</v>
      </c>
      <c r="B9" s="55">
        <v>2081</v>
      </c>
      <c r="C9" s="14">
        <v>2625</v>
      </c>
      <c r="D9" s="56">
        <v>3421</v>
      </c>
      <c r="E9" s="56">
        <v>4816</v>
      </c>
      <c r="F9" s="56">
        <v>3827</v>
      </c>
      <c r="G9" s="56">
        <v>3850</v>
      </c>
      <c r="H9" s="56">
        <v>4561</v>
      </c>
      <c r="I9" s="56">
        <v>3988</v>
      </c>
      <c r="J9" s="56">
        <v>3021</v>
      </c>
      <c r="K9" s="56">
        <v>3950</v>
      </c>
      <c r="L9" s="56">
        <v>3710</v>
      </c>
      <c r="M9" s="56">
        <v>4391</v>
      </c>
      <c r="N9" s="14">
        <v>5364</v>
      </c>
      <c r="O9" s="40">
        <f>SUM(C9:N9)</f>
        <v>47524</v>
      </c>
      <c r="P9" s="43">
        <f>O9/B9</f>
        <v>22.837097549255166</v>
      </c>
      <c r="Q9" s="44">
        <f>P9/1000</f>
        <v>0.022837097549255166</v>
      </c>
    </row>
    <row r="10" spans="1:17" s="6" customFormat="1" ht="15" thickBot="1">
      <c r="A10" s="72" t="s">
        <v>23</v>
      </c>
      <c r="B10" s="22">
        <v>2122</v>
      </c>
      <c r="C10" s="24">
        <v>3424</v>
      </c>
      <c r="D10" s="17">
        <v>2641</v>
      </c>
      <c r="E10" s="17">
        <v>2063</v>
      </c>
      <c r="F10" s="17">
        <v>3088</v>
      </c>
      <c r="G10" s="17">
        <v>2893</v>
      </c>
      <c r="H10" s="17">
        <v>2748</v>
      </c>
      <c r="I10" s="17">
        <v>2155</v>
      </c>
      <c r="J10" s="17">
        <v>2880</v>
      </c>
      <c r="K10" s="17">
        <v>3629</v>
      </c>
      <c r="L10" s="17">
        <v>2689</v>
      </c>
      <c r="M10" s="17">
        <v>3062</v>
      </c>
      <c r="N10" s="24">
        <v>3719</v>
      </c>
      <c r="O10" s="37">
        <f>SUM(C10:N10)</f>
        <v>34991</v>
      </c>
      <c r="P10" s="45">
        <f>O10/B10</f>
        <v>16.489632422243165</v>
      </c>
      <c r="Q10" s="46">
        <f>P10/1000</f>
        <v>0.016489632422243165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2004</v>
      </c>
      <c r="C7" s="82">
        <v>1400</v>
      </c>
      <c r="D7" s="15">
        <v>2309.107266435986</v>
      </c>
      <c r="E7" s="15">
        <v>3113.4809688581313</v>
      </c>
      <c r="F7" s="15">
        <v>2870.782006920415</v>
      </c>
      <c r="G7" s="15">
        <v>2468.5951557093426</v>
      </c>
      <c r="H7" s="15">
        <v>2974.795847750865</v>
      </c>
      <c r="I7" s="15">
        <v>2884.650519031142</v>
      </c>
      <c r="J7" s="15">
        <v>2517.1349480968856</v>
      </c>
      <c r="K7" s="15">
        <v>2711.2941176470586</v>
      </c>
      <c r="L7" s="15">
        <v>2683.557093425605</v>
      </c>
      <c r="M7" s="15">
        <v>0</v>
      </c>
      <c r="N7" s="83">
        <v>0</v>
      </c>
      <c r="O7" s="76">
        <f>SUM(C7:N7)</f>
        <v>25933.397923875433</v>
      </c>
      <c r="P7" s="47">
        <f>O7/B7</f>
        <v>12.94081732728315</v>
      </c>
      <c r="Q7" s="48">
        <f>P7/1000</f>
        <v>0.01294081732728315</v>
      </c>
    </row>
    <row r="8" spans="1:17" s="12" customFormat="1" ht="16.5" customHeight="1">
      <c r="A8" s="71" t="s">
        <v>21</v>
      </c>
      <c r="B8" s="74">
        <v>2046</v>
      </c>
      <c r="C8" s="84">
        <v>2541.3986727922406</v>
      </c>
      <c r="D8" s="81">
        <v>0</v>
      </c>
      <c r="E8" s="81">
        <v>2555.3241449719244</v>
      </c>
      <c r="F8" s="81">
        <v>2597.100561510975</v>
      </c>
      <c r="G8" s="81">
        <v>1935.640632976008</v>
      </c>
      <c r="H8" s="81">
        <v>2938.274629913221</v>
      </c>
      <c r="I8" s="81">
        <v>2826.8708524757526</v>
      </c>
      <c r="J8" s="81">
        <v>0</v>
      </c>
      <c r="K8" s="81">
        <v>2708.504338948443</v>
      </c>
      <c r="L8" s="81">
        <v>4755.548749361919</v>
      </c>
      <c r="M8" s="81">
        <v>0</v>
      </c>
      <c r="N8" s="85">
        <v>0</v>
      </c>
      <c r="O8" s="76">
        <f>SUM(C8:N8)</f>
        <v>22858.662582950485</v>
      </c>
      <c r="P8" s="47">
        <f>O8/B8</f>
        <v>11.17236685383699</v>
      </c>
      <c r="Q8" s="48">
        <f>P8/1000</f>
        <v>0.01117236685383699</v>
      </c>
    </row>
    <row r="9" spans="1:17" s="12" customFormat="1" ht="16.5" customHeight="1">
      <c r="A9" s="71" t="s">
        <v>22</v>
      </c>
      <c r="B9" s="74">
        <v>2081</v>
      </c>
      <c r="C9" s="84">
        <v>0</v>
      </c>
      <c r="D9" s="81">
        <v>0</v>
      </c>
      <c r="E9" s="81">
        <v>2092.5087983911512</v>
      </c>
      <c r="F9" s="81">
        <v>0</v>
      </c>
      <c r="G9" s="81">
        <v>0</v>
      </c>
      <c r="H9" s="81">
        <v>0</v>
      </c>
      <c r="I9" s="81">
        <v>0</v>
      </c>
      <c r="J9" s="81">
        <v>2769.0866432042903</v>
      </c>
      <c r="K9" s="81">
        <v>2769.0866432042903</v>
      </c>
      <c r="L9" s="81">
        <v>2810.9368191721132</v>
      </c>
      <c r="M9" s="81">
        <v>2922.5372884196413</v>
      </c>
      <c r="N9" s="85">
        <v>2371.5099715099714</v>
      </c>
      <c r="O9" s="76">
        <f>SUM(C9:N9)</f>
        <v>15735.666163901456</v>
      </c>
      <c r="P9" s="47">
        <f>O9/B9</f>
        <v>7.561588738059325</v>
      </c>
      <c r="Q9" s="48">
        <f>P9/1000</f>
        <v>0.007561588738059325</v>
      </c>
    </row>
    <row r="10" spans="1:17" s="4" customFormat="1" ht="15" thickBot="1">
      <c r="A10" s="72" t="s">
        <v>23</v>
      </c>
      <c r="B10" s="75">
        <v>2122</v>
      </c>
      <c r="C10" s="86">
        <v>5609.6435643564355</v>
      </c>
      <c r="D10" s="17">
        <v>4433.089108910891</v>
      </c>
      <c r="E10" s="17">
        <v>2556.204620462046</v>
      </c>
      <c r="F10" s="17">
        <v>2766.303630363036</v>
      </c>
      <c r="G10" s="17">
        <v>3921.848184818482</v>
      </c>
      <c r="H10" s="17">
        <v>2164.019801980198</v>
      </c>
      <c r="I10" s="17">
        <v>3081.4521452145214</v>
      </c>
      <c r="J10" s="17">
        <v>2598.2244224422443</v>
      </c>
      <c r="K10" s="17">
        <v>2479.168316831683</v>
      </c>
      <c r="L10" s="17">
        <v>2717.280528052805</v>
      </c>
      <c r="M10" s="17">
        <v>2367.115511551155</v>
      </c>
      <c r="N10" s="87">
        <v>2528.191419141914</v>
      </c>
      <c r="O10" s="77">
        <f>SUM(C10:N10)</f>
        <v>37222.54125412541</v>
      </c>
      <c r="P10" s="49">
        <f>O10/B10</f>
        <v>17.54125412541254</v>
      </c>
      <c r="Q10" s="50">
        <f>P10/1000</f>
        <v>0.01754125412541254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2004</v>
      </c>
      <c r="C7" s="59">
        <v>2390.5555555555557</v>
      </c>
      <c r="D7" s="59">
        <v>1574.4444444444443</v>
      </c>
      <c r="E7" s="59">
        <v>2202.7777777777774</v>
      </c>
      <c r="F7" s="59">
        <v>3000.8333333333335</v>
      </c>
      <c r="G7" s="59">
        <v>2080</v>
      </c>
      <c r="H7" s="59">
        <v>2903.3333333333335</v>
      </c>
      <c r="I7" s="59">
        <v>3167.0270270270266</v>
      </c>
      <c r="J7" s="59">
        <v>2572.972972972973</v>
      </c>
      <c r="K7" s="59">
        <v>2406.4864864864867</v>
      </c>
      <c r="L7" s="59">
        <v>2308.108108108108</v>
      </c>
      <c r="M7" s="59">
        <v>3473.5135135135138</v>
      </c>
      <c r="N7" s="60">
        <v>2376.6666666666665</v>
      </c>
      <c r="O7" s="33">
        <f>SUM(C7:N7)</f>
        <v>30456.71921921922</v>
      </c>
      <c r="P7" s="35">
        <f>O7/B7</f>
        <v>15.197963682245119</v>
      </c>
      <c r="Q7" s="54">
        <f>P7/1000</f>
        <v>0.015197963682245118</v>
      </c>
    </row>
    <row r="8" spans="1:17" ht="16.5" customHeight="1">
      <c r="A8" s="71" t="s">
        <v>21</v>
      </c>
      <c r="B8" s="28">
        <v>2046</v>
      </c>
      <c r="C8" s="51">
        <v>2087.222222222222</v>
      </c>
      <c r="D8" s="51">
        <v>1852.5</v>
      </c>
      <c r="E8" s="51">
        <v>1693.611111111111</v>
      </c>
      <c r="F8" s="51">
        <v>2838.333333333333</v>
      </c>
      <c r="G8" s="51">
        <v>2841.944444444445</v>
      </c>
      <c r="H8" s="51">
        <v>2347.222222222222</v>
      </c>
      <c r="I8" s="51">
        <v>2477.222222222222</v>
      </c>
      <c r="J8" s="51">
        <v>1975.2777777777778</v>
      </c>
      <c r="K8" s="51">
        <v>2553.0555555555557</v>
      </c>
      <c r="L8" s="51">
        <v>1778.3783783783783</v>
      </c>
      <c r="M8" s="51">
        <v>2001.6216216216217</v>
      </c>
      <c r="N8" s="61">
        <v>1614.1666666666665</v>
      </c>
      <c r="O8" s="33">
        <f>SUM(C8:N8)</f>
        <v>26060.55555555556</v>
      </c>
      <c r="P8" s="35">
        <f>O8/B8</f>
        <v>12.737319430867819</v>
      </c>
      <c r="Q8" s="54">
        <f>P8/1000</f>
        <v>0.01273731943086782</v>
      </c>
    </row>
    <row r="9" spans="1:17" ht="16.5" customHeight="1">
      <c r="A9" s="71" t="s">
        <v>22</v>
      </c>
      <c r="B9" s="28">
        <v>2081</v>
      </c>
      <c r="C9" s="51">
        <v>2318.3333333333335</v>
      </c>
      <c r="D9" s="52">
        <v>1523.888888888889</v>
      </c>
      <c r="E9" s="53">
        <v>2758.8888888888887</v>
      </c>
      <c r="F9" s="53">
        <v>1292.7777777777778</v>
      </c>
      <c r="G9" s="53">
        <v>2170.277777777778</v>
      </c>
      <c r="H9" s="53">
        <v>2535</v>
      </c>
      <c r="I9" s="53">
        <v>1996.9444444444443</v>
      </c>
      <c r="J9" s="53">
        <v>2628.8888888888887</v>
      </c>
      <c r="K9" s="53">
        <v>2267.777777777778</v>
      </c>
      <c r="L9" s="53">
        <v>1502.2222222222222</v>
      </c>
      <c r="M9" s="53">
        <v>2755.277777777778</v>
      </c>
      <c r="N9" s="62">
        <v>1823.6111111111113</v>
      </c>
      <c r="O9" s="33">
        <f>SUM(C9:N9)</f>
        <v>25573.88888888889</v>
      </c>
      <c r="P9" s="35">
        <f>O9/B9</f>
        <v>12.289230604944205</v>
      </c>
      <c r="Q9" s="54">
        <f>P9/1000</f>
        <v>0.012289230604944204</v>
      </c>
    </row>
    <row r="10" spans="1:17" s="4" customFormat="1" ht="15" thickBot="1">
      <c r="A10" s="72" t="s">
        <v>23</v>
      </c>
      <c r="B10" s="29">
        <v>2122</v>
      </c>
      <c r="C10" s="63">
        <v>2917.777777777778</v>
      </c>
      <c r="D10" s="64">
        <v>1592.5</v>
      </c>
      <c r="E10" s="64">
        <v>2130.5555555555557</v>
      </c>
      <c r="F10" s="64">
        <v>1798.3333333333333</v>
      </c>
      <c r="G10" s="64">
        <v>2080</v>
      </c>
      <c r="H10" s="64">
        <v>1588.8888888888887</v>
      </c>
      <c r="I10" s="64">
        <v>1950</v>
      </c>
      <c r="J10" s="64">
        <v>2123.333333333333</v>
      </c>
      <c r="K10" s="64">
        <v>2535</v>
      </c>
      <c r="L10" s="65">
        <v>2376.1111111111113</v>
      </c>
      <c r="M10" s="66">
        <v>1523.888888888889</v>
      </c>
      <c r="N10" s="67">
        <v>2087.222222222222</v>
      </c>
      <c r="O10" s="34">
        <f>SUM(C10:N10)</f>
        <v>24703.611111111113</v>
      </c>
      <c r="P10" s="57">
        <f>O10/B10</f>
        <v>11.641664048591476</v>
      </c>
      <c r="Q10" s="36">
        <f>P10/1000</f>
        <v>0.011641664048591476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