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95" windowHeight="9615"/>
  </bookViews>
  <sheets>
    <sheet name="RCR3A20" sheetId="1" r:id="rId1"/>
  </sheets>
  <definedNames>
    <definedName name="_xlnm._FilterDatabase" localSheetId="0" hidden="1">RCR3A20!$A$1:$I$89</definedName>
    <definedName name="_xlnm.Print_Titles" localSheetId="0">RCR3A20!$1:$1</definedName>
  </definedName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3"/>
  <c r="I14"/>
  <c r="I15"/>
  <c r="I16"/>
  <c r="I17"/>
  <c r="I19"/>
  <c r="I22"/>
  <c r="I23"/>
  <c r="I24"/>
  <c r="I26"/>
  <c r="I28"/>
  <c r="I30"/>
  <c r="I31"/>
  <c r="I32"/>
  <c r="I33"/>
  <c r="I34"/>
  <c r="I35"/>
  <c r="I38"/>
  <c r="I42"/>
  <c r="I43"/>
  <c r="I45"/>
  <c r="I46"/>
  <c r="I49"/>
  <c r="I50"/>
  <c r="I51"/>
  <c r="I52"/>
  <c r="I54"/>
  <c r="I55"/>
  <c r="I58"/>
  <c r="I60"/>
  <c r="I61"/>
  <c r="I62"/>
  <c r="I64"/>
  <c r="I65"/>
  <c r="I66"/>
  <c r="I71"/>
  <c r="I75"/>
  <c r="I77"/>
  <c r="I78"/>
  <c r="I80"/>
  <c r="I86"/>
  <c r="I89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3"/>
  <c r="G44"/>
  <c r="G45"/>
  <c r="G46"/>
  <c r="G47"/>
  <c r="G48"/>
  <c r="G49"/>
  <c r="G50"/>
  <c r="G51"/>
  <c r="G53"/>
  <c r="G56"/>
  <c r="G57"/>
  <c r="G58"/>
  <c r="G61"/>
  <c r="G62"/>
  <c r="G63"/>
  <c r="G64"/>
  <c r="G65"/>
  <c r="G66"/>
  <c r="G67"/>
  <c r="G68"/>
  <c r="G69"/>
  <c r="G71"/>
  <c r="G72"/>
  <c r="G75"/>
  <c r="G76"/>
  <c r="G77"/>
  <c r="G83"/>
  <c r="G84"/>
  <c r="G85"/>
  <c r="G86"/>
  <c r="G89"/>
  <c r="G2"/>
</calcChain>
</file>

<file path=xl/sharedStrings.xml><?xml version="1.0" encoding="utf-8"?>
<sst xmlns="http://schemas.openxmlformats.org/spreadsheetml/2006/main" count="184" uniqueCount="183">
  <si>
    <t>Eco.</t>
  </si>
  <si>
    <t>Descripción</t>
  </si>
  <si>
    <t>Previsiones Iniciales</t>
  </si>
  <si>
    <t>Total Modificaciones</t>
  </si>
  <si>
    <t>Previsiones totales</t>
  </si>
  <si>
    <t>Derechos Reconocidos Netos</t>
  </si>
  <si>
    <t>Recaudación Líquida</t>
  </si>
  <si>
    <t>% Realización  (DRN/PT)</t>
  </si>
  <si>
    <t>% Realización (RL/DRN)</t>
  </si>
  <si>
    <t>10000</t>
  </si>
  <si>
    <t>17100</t>
  </si>
  <si>
    <t>21000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</si>
  <si>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</si>
  <si>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</si>
  <si>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</si>
  <si>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</si>
  <si>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</si>
  <si>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</si>
  <si>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</si>
  <si>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</si>
  <si>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</si>
  <si>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</si>
  <si>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31105</t>
  </si>
  <si>
    <t>RESIDENCIA LA VEGA</t>
  </si>
  <si>
    <t>31106</t>
  </si>
  <si>
    <t>CENTRO VIRGEN DE LA ESPERANZA</t>
  </si>
  <si>
    <t>31108</t>
  </si>
  <si>
    <t>CENTRO GUADALMEDINA</t>
  </si>
  <si>
    <t>31117</t>
  </si>
  <si>
    <t>RESIDENCIA SAN CARLOS</t>
  </si>
  <si>
    <t>31118</t>
  </si>
  <si>
    <t>UNIDAD DE ESTANCIA DIURNA</t>
  </si>
  <si>
    <t>31900</t>
  </si>
  <si>
    <t>31901</t>
  </si>
  <si>
    <t>32900</t>
  </si>
  <si>
    <t>32901</t>
  </si>
  <si>
    <t>DERECHOS DE EXAMEN</t>
  </si>
  <si>
    <t>32902</t>
  </si>
  <si>
    <t>PUBLICACIONES</t>
  </si>
  <si>
    <t>32903</t>
  </si>
  <si>
    <t>32904</t>
  </si>
  <si>
    <t>32905</t>
  </si>
  <si>
    <t>34200</t>
  </si>
  <si>
    <t>34400</t>
  </si>
  <si>
    <t>34900</t>
  </si>
  <si>
    <t>38900</t>
  </si>
  <si>
    <t>38901</t>
  </si>
  <si>
    <t>38902</t>
  </si>
  <si>
    <t>OTROS REINTEGROS A CARGO DE PARTICULARES</t>
  </si>
  <si>
    <t>39190</t>
  </si>
  <si>
    <t>OTRAS MULTAS Y SANCIONES.</t>
  </si>
  <si>
    <t>39210</t>
  </si>
  <si>
    <t>RECARGO EJECUTIVO.</t>
  </si>
  <si>
    <t>39211</t>
  </si>
  <si>
    <t>RECARGO DE APREMIO.</t>
  </si>
  <si>
    <t>39300</t>
  </si>
  <si>
    <t>INTERESES DE DEMORA</t>
  </si>
  <si>
    <t>39900</t>
  </si>
  <si>
    <t>SEGURO DE VIDA</t>
  </si>
  <si>
    <t>39907</t>
  </si>
  <si>
    <t>39909</t>
  </si>
  <si>
    <t>OTROS INGRESOS</t>
  </si>
  <si>
    <t>39913</t>
  </si>
  <si>
    <t>41001</t>
  </si>
  <si>
    <t>42010</t>
  </si>
  <si>
    <t>FONDO COMPLEMENTARIO DE FINANCIACIÓN.</t>
  </si>
  <si>
    <t>42091</t>
  </si>
  <si>
    <t>TRF. CORR. SECRETARIA ESTADO CULTURA</t>
  </si>
  <si>
    <t>42094</t>
  </si>
  <si>
    <t>42192</t>
  </si>
  <si>
    <t>TRANSF.AG. ESPAÑOLA CONSUMO, SEG. ALIMENTARIA Y NUTR. J.ARBI</t>
  </si>
  <si>
    <t>42300</t>
  </si>
  <si>
    <t>DE LOTERÍAS Y APUESTAS DEL ESTADO.</t>
  </si>
  <si>
    <t>45003</t>
  </si>
  <si>
    <t>45004</t>
  </si>
  <si>
    <t>45005</t>
  </si>
  <si>
    <t>J.A.: CONVENIO DISCAPACITADOS</t>
  </si>
  <si>
    <t>45007</t>
  </si>
  <si>
    <t>J.A.: PLAN CONCERTADO</t>
  </si>
  <si>
    <t>45008</t>
  </si>
  <si>
    <t>45009</t>
  </si>
  <si>
    <t>45010</t>
  </si>
  <si>
    <t>45011</t>
  </si>
  <si>
    <t>J.A.: CONVENIO UNIDAD ESTANCIA DIURNA</t>
  </si>
  <si>
    <t>45017</t>
  </si>
  <si>
    <t>J.A. CONSEJERIA DE EMPLEO. PR INSERCION LABORAL</t>
  </si>
  <si>
    <t>45050</t>
  </si>
  <si>
    <t>TRANSF.CTES.CONV. CCAA EN MAT.EMPLEO Y DLLO.LOC.</t>
  </si>
  <si>
    <t>45051</t>
  </si>
  <si>
    <t>J.A.(CONSEJ. EMPLEO): CURSOS FORMACIÓN</t>
  </si>
  <si>
    <t>45081</t>
  </si>
  <si>
    <t>45082</t>
  </si>
  <si>
    <t>47000</t>
  </si>
  <si>
    <t>49000</t>
  </si>
  <si>
    <t>DEL FONDO SOCIAL EUROPEO</t>
  </si>
  <si>
    <t>49100</t>
  </si>
  <si>
    <t>TRANSF. CORRIENTES DEL FONDO DE DESARROLLO REGIONAL</t>
  </si>
  <si>
    <t>49700</t>
  </si>
  <si>
    <t>52000</t>
  </si>
  <si>
    <t>INGRESOS FINANCIEROS</t>
  </si>
  <si>
    <t>54102</t>
  </si>
  <si>
    <t>ARRENDAMIENTOS DE VIVIENDAS Y LOCALES COMERCIALES</t>
  </si>
  <si>
    <t>55000</t>
  </si>
  <si>
    <t>55002</t>
  </si>
  <si>
    <t>55200</t>
  </si>
  <si>
    <t>55901</t>
  </si>
  <si>
    <t>59901</t>
  </si>
  <si>
    <t>60000</t>
  </si>
  <si>
    <t>VENTA DE SOLARES.</t>
  </si>
  <si>
    <t>68000</t>
  </si>
  <si>
    <t>71001</t>
  </si>
  <si>
    <t>PATRONATO PROVINCIAL DE RECAUDACIÓN</t>
  </si>
  <si>
    <t>72018</t>
  </si>
  <si>
    <t>DAÑOS POR TEMPORALES</t>
  </si>
  <si>
    <t>72100</t>
  </si>
  <si>
    <t>75001</t>
  </si>
  <si>
    <t>75050</t>
  </si>
  <si>
    <t>75062</t>
  </si>
  <si>
    <t>76200</t>
  </si>
  <si>
    <t>APORT. AYTOS. PPC</t>
  </si>
  <si>
    <t>76215</t>
  </si>
  <si>
    <t>AYTOS.PLAN INFRAESTRUCTURAS ESCENICAS</t>
  </si>
  <si>
    <t>78001</t>
  </si>
  <si>
    <t>APORT. AL PLAN DE ELECTRIFICACION RURAL</t>
  </si>
  <si>
    <t>79100</t>
  </si>
  <si>
    <t>79700</t>
  </si>
  <si>
    <t>83000</t>
  </si>
  <si>
    <t>87000</t>
  </si>
  <si>
    <t>87010</t>
  </si>
  <si>
    <t>CESION DE RENDIMIENTOS RECAUDATORIOS DEL IRPF</t>
  </si>
  <si>
    <t>RECARGO PROVIN.SOBRE ACTIV. ECONOMICAS</t>
  </si>
  <si>
    <t>CESION SOBRE EL VALOR AÑADIDO</t>
  </si>
  <si>
    <t>CENTRO CIVICO</t>
  </si>
  <si>
    <t>ACTIVIDADES CENTRO CULTURAL</t>
  </si>
  <si>
    <t>TASAS B.O.P ANUNCIOS</t>
  </si>
  <si>
    <t>REPROGRAFIA,FOTOCOPIAS Y MICROFILMACION</t>
  </si>
  <si>
    <t>LICENCIA DE OBRAS</t>
  </si>
  <si>
    <t>LABORATORIO MATERIALES Y C. DE CALIDAD</t>
  </si>
  <si>
    <t>PR.PUBLICO: ESCUELA UNIVERSITARIA DE ENFERMERIA</t>
  </si>
  <si>
    <t>MUSEO TAURINO</t>
  </si>
  <si>
    <t>PR.PUBLICO: CURSOS</t>
  </si>
  <si>
    <t>REINTEGRO OPERACIONES CORRIENTES DE EJ. ANTERIORES</t>
  </si>
  <si>
    <t>REINTEGROS ANUNCIOS A CARGO PARTICULARES</t>
  </si>
  <si>
    <t>INCAUTACION DE FIANZAS</t>
  </si>
  <si>
    <t>TELEFONOS PUBLICOS</t>
  </si>
  <si>
    <t>DEL PATRONATO DE RECAUDACION PROVINCIAL</t>
  </si>
  <si>
    <t>42011</t>
  </si>
  <si>
    <t>LIQUIDACION FONDO COMPLEMENTARIO FINANCIACION</t>
  </si>
  <si>
    <t>DE LA ADMINISTRACION GENERAL DEL ESTADO. PLAN AVANZA</t>
  </si>
  <si>
    <t>J.A.COMISIONADO PARA LA DROGA</t>
  </si>
  <si>
    <t>PROGRAMA DE ATENCION INFANTIL TEMPRANA</t>
  </si>
  <si>
    <t>J.A.PROGRAMA TRAT. A FAMILIAS CON MENORES</t>
  </si>
  <si>
    <t>J.A. ANTENCION AL NIÑO CONS.T Y AS.SOC.</t>
  </si>
  <si>
    <t>PR. ATENCION A LA DEPENDENCIA</t>
  </si>
  <si>
    <t>45012</t>
  </si>
  <si>
    <t>J.A.  PLAN PROTEJA 2010</t>
  </si>
  <si>
    <t>J.A. INTERESES AEPSA</t>
  </si>
  <si>
    <t>J.A.: AUTONOMIA Y ATENCION DEPENDENCIA SAAD</t>
  </si>
  <si>
    <t>PARTICIPACIÓN EN INGRESOS DE TELEFÓNICA</t>
  </si>
  <si>
    <t>OTRAS TRANSFERENCIAS DE LA UNION EUROPEA</t>
  </si>
  <si>
    <t>ARRENDAM. PLAZA DE TOROS</t>
  </si>
  <si>
    <t>DE CON. ADMTIVAS CON CONTRAPRESTACIÓN PERIÓDICA</t>
  </si>
  <si>
    <t>CONCESION DE USO EDIFICIO PLAZA DE LA MARINA</t>
  </si>
  <si>
    <t>CESION DE USO ESTADIO ROSALEDA</t>
  </si>
  <si>
    <t>INGRESOS POR CANALIZACION IMPUESTOS A TRAVES DE ENT. FINANC.</t>
  </si>
  <si>
    <t>61908</t>
  </si>
  <si>
    <t>DE ELEMENTOS DE TRANSPORTE</t>
  </si>
  <si>
    <t>REINTEGROS OPERACIONES DE CAPITAL EJRCICIOS ANTERIORES</t>
  </si>
  <si>
    <t>72017</t>
  </si>
  <si>
    <t>DE LA ADMINISTRACIÓN GENERAL DEL ESTADO. PLAN AVANZA</t>
  </si>
  <si>
    <t>DEL SERVICIO PÚBLICO DE EMPLEO ESTATAL.</t>
  </si>
  <si>
    <t>JUNTA ANDALUCIA: AMORTIZACION AEPSA</t>
  </si>
  <si>
    <t>TRANS. CAP. CONV. CCAA.MAT. EMPLEO Y DES. LOCAL</t>
  </si>
  <si>
    <t>JA VI CONVENIO  CENTROS DE SALUD</t>
  </si>
  <si>
    <t>DEL FONDO DE DESARROLLO REGIONAL</t>
  </si>
  <si>
    <t>OTRAS TRANSFERENCIAS DE CAPITAL DE LA UE</t>
  </si>
  <si>
    <t>82020</t>
  </si>
  <si>
    <t>DE ENTIDADES LOCALES.</t>
  </si>
  <si>
    <t>82120</t>
  </si>
  <si>
    <t>REINTEGRO ANTICIPO PERSONAL</t>
  </si>
  <si>
    <t>PARA GASTOS GENERALES.</t>
  </si>
  <si>
    <t>PARA GASTOS CON FINANCIACIÓN AFECTADA.</t>
  </si>
  <si>
    <t>TOTALES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</si>
</sst>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18" fillId="0" borderId="0" xfId="0" applyFont="1"/>
    <xf numFmtId="0" fontId="0" fillId="0" borderId="0" xfId="0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10" fontId="0" fillId="0" borderId="10" xfId="0" applyNumberFormat="1" applyBorder="1"/>
    <xf numFmtId="0" fontId="0" fillId="0" borderId="10" xfId="0" applyBorder="1" applyAlignment="1">
      <alignment horizontal="right"/>
    </xf>
    <xf numFmtId="49" fontId="19" fillId="0" borderId="10" xfId="0" applyNumberFormat="1" applyFont="1" applyBorder="1"/>
    <xf numFmtId="1" fontId="16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60" zoomScaleNormal="100" workbookViewId="0">
      <pane ySplit="1" topLeftCell="A74" activePane="bottomLeft" state="frozen"/>
      <selection pane="bottomLeft" activeCell="D96" sqref="D96"/>
    </sheetView>
  </sheetViews>
  <sheetFormatPr baseColWidth="10" defaultRowHeight="15"/>
  <cols>
    <col min="1" max="1" width="6" style="12" bestFit="1" customWidth="1"/>
    <col min="2" max="2" width="45.75" style="2" bestFit="1" customWidth="1"/>
    <col min="3" max="8" width="17.75" style="1" customWidth="1"/>
    <col min="9" max="9" width="17.75" customWidth="1"/>
  </cols>
  <sheetData>
    <row r="1" spans="1:9" s="3" customFormat="1" ht="30">
      <c r="A1" s="10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7</v>
      </c>
      <c r="H1" s="5" t="s">
        <v>6</v>
      </c>
      <c r="I1" s="5" t="s">
        <v>8</v>
      </c>
    </row>
    <row r="2" spans="1:9">
      <c r="A2" s="11" t="s">
        <v>9</v>
      </c>
      <c r="B2" s="9" t="s">
        <v>129</v>
      </c>
      <c r="C2" s="6">
        <v>9956505.1199999992</v>
      </c>
      <c r="D2" s="6">
        <v>0</v>
      </c>
      <c r="E2" s="6">
        <v>9956505.1199999992</v>
      </c>
      <c r="F2" s="6">
        <v>2519997.5699999998</v>
      </c>
      <c r="G2" s="7">
        <f>F2/E2</f>
        <v>0.25310061508811837</v>
      </c>
      <c r="H2" s="6">
        <v>2519997.5699999998</v>
      </c>
      <c r="I2" s="7">
        <f>H2/F2</f>
        <v>1</v>
      </c>
    </row>
    <row r="3" spans="1:9">
      <c r="A3" s="11" t="s">
        <v>10</v>
      </c>
      <c r="B3" s="9" t="s">
        <v>130</v>
      </c>
      <c r="C3" s="6">
        <v>9230000</v>
      </c>
      <c r="D3" s="6">
        <v>0</v>
      </c>
      <c r="E3" s="6">
        <v>9230000</v>
      </c>
      <c r="F3" s="6">
        <v>2821956.11</v>
      </c>
      <c r="G3" s="7">
        <f t="shared" ref="G3:G66" si="0">F3/E3</f>
        <v>0.30573739003250272</v>
      </c>
      <c r="H3" s="6">
        <v>2821956.11</v>
      </c>
      <c r="I3" s="7">
        <f t="shared" ref="I3:I66" si="1">H3/F3</f>
        <v>1</v>
      </c>
    </row>
    <row r="4" spans="1:9">
      <c r="A4" s="11" t="s">
        <v>11</v>
      </c>
      <c r="B4" s="9" t="s">
        <v>131</v>
      </c>
      <c r="C4" s="6">
        <v>13187797.32</v>
      </c>
      <c r="D4" s="6">
        <v>0</v>
      </c>
      <c r="E4" s="6">
        <v>13187797.32</v>
      </c>
      <c r="F4" s="6">
        <v>3407212.32</v>
      </c>
      <c r="G4" s="7">
        <f t="shared" si="0"/>
        <v>0.25836098609377173</v>
      </c>
      <c r="H4" s="6">
        <v>3407212.32</v>
      </c>
      <c r="I4" s="7">
        <f t="shared" si="1"/>
        <v>1</v>
      </c>
    </row>
    <row r="5" spans="1:9">
      <c r="A5" s="11" t="s">
        <v>12</v>
      </c>
      <c r="B5" s="9" t="s">
        <v>13</v>
      </c>
      <c r="C5" s="6">
        <v>192691.96</v>
      </c>
      <c r="D5" s="6">
        <v>0</v>
      </c>
      <c r="E5" s="6">
        <v>192691.96</v>
      </c>
      <c r="F5" s="6">
        <v>50072.160000000003</v>
      </c>
      <c r="G5" s="7">
        <f t="shared" si="0"/>
        <v>0.25985598983994979</v>
      </c>
      <c r="H5" s="6">
        <v>50072.160000000003</v>
      </c>
      <c r="I5" s="7">
        <f t="shared" si="1"/>
        <v>1</v>
      </c>
    </row>
    <row r="6" spans="1:9">
      <c r="A6" s="11" t="s">
        <v>14</v>
      </c>
      <c r="B6" s="9" t="s">
        <v>15</v>
      </c>
      <c r="C6" s="6">
        <v>76609.320000000007</v>
      </c>
      <c r="D6" s="6">
        <v>0</v>
      </c>
      <c r="E6" s="6">
        <v>76609.320000000007</v>
      </c>
      <c r="F6" s="6">
        <v>18389.73</v>
      </c>
      <c r="G6" s="7">
        <f t="shared" si="0"/>
        <v>0.24004559758525462</v>
      </c>
      <c r="H6" s="6">
        <v>18389.73</v>
      </c>
      <c r="I6" s="7">
        <f t="shared" si="1"/>
        <v>1</v>
      </c>
    </row>
    <row r="7" spans="1:9">
      <c r="A7" s="11" t="s">
        <v>16</v>
      </c>
      <c r="B7" s="9" t="s">
        <v>17</v>
      </c>
      <c r="C7" s="6">
        <v>1944782.6</v>
      </c>
      <c r="D7" s="6">
        <v>0</v>
      </c>
      <c r="E7" s="6">
        <v>1944782.6</v>
      </c>
      <c r="F7" s="6">
        <v>448803.72</v>
      </c>
      <c r="G7" s="7">
        <f t="shared" si="0"/>
        <v>0.23077320827531053</v>
      </c>
      <c r="H7" s="6">
        <v>448803.72</v>
      </c>
      <c r="I7" s="7">
        <f t="shared" si="1"/>
        <v>1</v>
      </c>
    </row>
    <row r="8" spans="1:9">
      <c r="A8" s="11" t="s">
        <v>18</v>
      </c>
      <c r="B8" s="9" t="s">
        <v>19</v>
      </c>
      <c r="C8" s="6">
        <v>2162455.36</v>
      </c>
      <c r="D8" s="6">
        <v>0</v>
      </c>
      <c r="E8" s="6">
        <v>2162455.36</v>
      </c>
      <c r="F8" s="6">
        <v>539850.15</v>
      </c>
      <c r="G8" s="7">
        <f t="shared" si="0"/>
        <v>0.24964684126473716</v>
      </c>
      <c r="H8" s="6">
        <v>539850.15</v>
      </c>
      <c r="I8" s="7">
        <f t="shared" si="1"/>
        <v>1</v>
      </c>
    </row>
    <row r="9" spans="1:9">
      <c r="A9" s="11" t="s">
        <v>20</v>
      </c>
      <c r="B9" s="9" t="s">
        <v>21</v>
      </c>
      <c r="C9" s="6">
        <v>4061.2</v>
      </c>
      <c r="D9" s="6">
        <v>0</v>
      </c>
      <c r="E9" s="6">
        <v>4061.2</v>
      </c>
      <c r="F9" s="6">
        <v>955.41</v>
      </c>
      <c r="G9" s="7">
        <f t="shared" si="0"/>
        <v>0.23525312715453561</v>
      </c>
      <c r="H9" s="6">
        <v>955.41</v>
      </c>
      <c r="I9" s="7">
        <f t="shared" si="1"/>
        <v>1</v>
      </c>
    </row>
    <row r="10" spans="1:9">
      <c r="A10" s="11" t="s">
        <v>22</v>
      </c>
      <c r="B10" s="9" t="s">
        <v>23</v>
      </c>
      <c r="C10" s="6">
        <v>98000</v>
      </c>
      <c r="D10" s="6">
        <v>0</v>
      </c>
      <c r="E10" s="6">
        <v>98000</v>
      </c>
      <c r="F10" s="6">
        <v>55747.040000000001</v>
      </c>
      <c r="G10" s="7">
        <f t="shared" si="0"/>
        <v>0.56884734693877548</v>
      </c>
      <c r="H10" s="6">
        <v>2168.3000000000002</v>
      </c>
      <c r="I10" s="7">
        <f t="shared" si="1"/>
        <v>3.889533865833953E-2</v>
      </c>
    </row>
    <row r="11" spans="1:9">
      <c r="A11" s="11" t="s">
        <v>24</v>
      </c>
      <c r="B11" s="9" t="s">
        <v>25</v>
      </c>
      <c r="C11" s="6">
        <v>335336.67</v>
      </c>
      <c r="D11" s="6">
        <v>0</v>
      </c>
      <c r="E11" s="6">
        <v>335336.67</v>
      </c>
      <c r="F11" s="6">
        <v>336217.59</v>
      </c>
      <c r="G11" s="7">
        <f t="shared" si="0"/>
        <v>1.0026269718727749</v>
      </c>
      <c r="H11" s="6">
        <v>0</v>
      </c>
      <c r="I11" s="7">
        <f t="shared" si="1"/>
        <v>0</v>
      </c>
    </row>
    <row r="12" spans="1:9">
      <c r="A12" s="11" t="s">
        <v>26</v>
      </c>
      <c r="B12" s="9" t="s">
        <v>27</v>
      </c>
      <c r="C12" s="6">
        <v>206454.42</v>
      </c>
      <c r="D12" s="6">
        <v>0</v>
      </c>
      <c r="E12" s="6">
        <v>206454.42</v>
      </c>
      <c r="F12" s="6">
        <v>0</v>
      </c>
      <c r="G12" s="7">
        <f t="shared" si="0"/>
        <v>0</v>
      </c>
      <c r="H12" s="6">
        <v>0</v>
      </c>
      <c r="I12" s="7">
        <v>0</v>
      </c>
    </row>
    <row r="13" spans="1:9">
      <c r="A13" s="11" t="s">
        <v>28</v>
      </c>
      <c r="B13" s="9" t="s">
        <v>29</v>
      </c>
      <c r="C13" s="6">
        <v>116000</v>
      </c>
      <c r="D13" s="6">
        <v>0</v>
      </c>
      <c r="E13" s="6">
        <v>116000</v>
      </c>
      <c r="F13" s="6">
        <v>106019.59</v>
      </c>
      <c r="G13" s="7">
        <f t="shared" si="0"/>
        <v>0.91396198275862062</v>
      </c>
      <c r="H13" s="6">
        <v>0</v>
      </c>
      <c r="I13" s="7">
        <f t="shared" si="1"/>
        <v>0</v>
      </c>
    </row>
    <row r="14" spans="1:9">
      <c r="A14" s="11" t="s">
        <v>30</v>
      </c>
      <c r="B14" s="9" t="s">
        <v>31</v>
      </c>
      <c r="C14" s="6">
        <v>14617.61</v>
      </c>
      <c r="D14" s="6">
        <v>0</v>
      </c>
      <c r="E14" s="6">
        <v>14617.61</v>
      </c>
      <c r="F14" s="6">
        <v>3284.89</v>
      </c>
      <c r="G14" s="7">
        <f t="shared" si="0"/>
        <v>0.22472141478668536</v>
      </c>
      <c r="H14" s="6">
        <v>3284.89</v>
      </c>
      <c r="I14" s="7">
        <f t="shared" si="1"/>
        <v>1</v>
      </c>
    </row>
    <row r="15" spans="1:9">
      <c r="A15" s="11" t="s">
        <v>32</v>
      </c>
      <c r="B15" s="9" t="s">
        <v>132</v>
      </c>
      <c r="C15" s="6">
        <v>90000</v>
      </c>
      <c r="D15" s="6">
        <v>0</v>
      </c>
      <c r="E15" s="6">
        <v>90000</v>
      </c>
      <c r="F15" s="6">
        <v>7375.4</v>
      </c>
      <c r="G15" s="7">
        <f t="shared" si="0"/>
        <v>8.1948888888888891E-2</v>
      </c>
      <c r="H15" s="6">
        <v>4406.5</v>
      </c>
      <c r="I15" s="7">
        <f t="shared" si="1"/>
        <v>0.59745912086124142</v>
      </c>
    </row>
    <row r="16" spans="1:9">
      <c r="A16" s="11" t="s">
        <v>33</v>
      </c>
      <c r="B16" s="9" t="s">
        <v>133</v>
      </c>
      <c r="C16" s="6">
        <v>6000</v>
      </c>
      <c r="D16" s="6">
        <v>0</v>
      </c>
      <c r="E16" s="6">
        <v>6000</v>
      </c>
      <c r="F16" s="6">
        <v>2787.5</v>
      </c>
      <c r="G16" s="7">
        <f t="shared" si="0"/>
        <v>0.46458333333333335</v>
      </c>
      <c r="H16" s="6">
        <v>2787.5</v>
      </c>
      <c r="I16" s="7">
        <f t="shared" si="1"/>
        <v>1</v>
      </c>
    </row>
    <row r="17" spans="1:9">
      <c r="A17" s="11" t="s">
        <v>34</v>
      </c>
      <c r="B17" s="9" t="s">
        <v>134</v>
      </c>
      <c r="C17" s="6">
        <v>850000</v>
      </c>
      <c r="D17" s="6">
        <v>0</v>
      </c>
      <c r="E17" s="6">
        <v>850000</v>
      </c>
      <c r="F17" s="6">
        <v>95435.98</v>
      </c>
      <c r="G17" s="7">
        <f t="shared" si="0"/>
        <v>0.11227762352941176</v>
      </c>
      <c r="H17" s="6">
        <v>75610.42</v>
      </c>
      <c r="I17" s="7">
        <f t="shared" si="1"/>
        <v>0.79226325333485337</v>
      </c>
    </row>
    <row r="18" spans="1:9">
      <c r="A18" s="11" t="s">
        <v>35</v>
      </c>
      <c r="B18" s="9" t="s">
        <v>36</v>
      </c>
      <c r="C18" s="6">
        <v>2000</v>
      </c>
      <c r="D18" s="6">
        <v>0</v>
      </c>
      <c r="E18" s="6">
        <v>2000</v>
      </c>
      <c r="F18" s="6">
        <v>0</v>
      </c>
      <c r="G18" s="7">
        <f t="shared" si="0"/>
        <v>0</v>
      </c>
      <c r="H18" s="6">
        <v>0</v>
      </c>
      <c r="I18" s="7">
        <v>0</v>
      </c>
    </row>
    <row r="19" spans="1:9">
      <c r="A19" s="11" t="s">
        <v>37</v>
      </c>
      <c r="B19" s="9" t="s">
        <v>38</v>
      </c>
      <c r="C19" s="6">
        <v>15000</v>
      </c>
      <c r="D19" s="6">
        <v>0</v>
      </c>
      <c r="E19" s="6">
        <v>15000</v>
      </c>
      <c r="F19" s="6">
        <v>1589.05</v>
      </c>
      <c r="G19" s="7">
        <f t="shared" si="0"/>
        <v>0.10593666666666667</v>
      </c>
      <c r="H19" s="6">
        <v>1589.05</v>
      </c>
      <c r="I19" s="7">
        <f t="shared" si="1"/>
        <v>1</v>
      </c>
    </row>
    <row r="20" spans="1:9">
      <c r="A20" s="11" t="s">
        <v>39</v>
      </c>
      <c r="B20" s="9" t="s">
        <v>135</v>
      </c>
      <c r="C20" s="6">
        <v>11000</v>
      </c>
      <c r="D20" s="6">
        <v>0</v>
      </c>
      <c r="E20" s="6">
        <v>11000</v>
      </c>
      <c r="F20" s="6">
        <v>0</v>
      </c>
      <c r="G20" s="7">
        <f t="shared" si="0"/>
        <v>0</v>
      </c>
      <c r="H20" s="6">
        <v>0</v>
      </c>
      <c r="I20" s="7">
        <v>0</v>
      </c>
    </row>
    <row r="21" spans="1:9">
      <c r="A21" s="11" t="s">
        <v>40</v>
      </c>
      <c r="B21" s="9" t="s">
        <v>136</v>
      </c>
      <c r="C21" s="6">
        <v>10000</v>
      </c>
      <c r="D21" s="6">
        <v>0</v>
      </c>
      <c r="E21" s="6">
        <v>10000</v>
      </c>
      <c r="F21" s="6">
        <v>0</v>
      </c>
      <c r="G21" s="7">
        <f t="shared" si="0"/>
        <v>0</v>
      </c>
      <c r="H21" s="6">
        <v>0</v>
      </c>
      <c r="I21" s="7">
        <v>0</v>
      </c>
    </row>
    <row r="22" spans="1:9">
      <c r="A22" s="11" t="s">
        <v>41</v>
      </c>
      <c r="B22" s="9" t="s">
        <v>137</v>
      </c>
      <c r="C22" s="6">
        <v>92000</v>
      </c>
      <c r="D22" s="6">
        <v>0</v>
      </c>
      <c r="E22" s="6">
        <v>92000</v>
      </c>
      <c r="F22" s="6">
        <v>6121.57</v>
      </c>
      <c r="G22" s="7">
        <f t="shared" si="0"/>
        <v>6.653880434782608E-2</v>
      </c>
      <c r="H22" s="6">
        <v>750</v>
      </c>
      <c r="I22" s="7">
        <f t="shared" si="1"/>
        <v>0.12251758944192422</v>
      </c>
    </row>
    <row r="23" spans="1:9">
      <c r="A23" s="11" t="s">
        <v>42</v>
      </c>
      <c r="B23" s="9" t="s">
        <v>138</v>
      </c>
      <c r="C23" s="6">
        <v>3000</v>
      </c>
      <c r="D23" s="6">
        <v>0</v>
      </c>
      <c r="E23" s="6">
        <v>3000</v>
      </c>
      <c r="F23" s="6">
        <v>1395.88</v>
      </c>
      <c r="G23" s="7">
        <f t="shared" si="0"/>
        <v>0.46529333333333339</v>
      </c>
      <c r="H23" s="6">
        <v>1395.88</v>
      </c>
      <c r="I23" s="7">
        <f t="shared" si="1"/>
        <v>1</v>
      </c>
    </row>
    <row r="24" spans="1:9">
      <c r="A24" s="11" t="s">
        <v>43</v>
      </c>
      <c r="B24" s="9" t="s">
        <v>139</v>
      </c>
      <c r="C24" s="6">
        <v>1000</v>
      </c>
      <c r="D24" s="6">
        <v>0</v>
      </c>
      <c r="E24" s="6">
        <v>1000</v>
      </c>
      <c r="F24" s="6">
        <v>2038.8</v>
      </c>
      <c r="G24" s="7">
        <f t="shared" si="0"/>
        <v>2.0388000000000002</v>
      </c>
      <c r="H24" s="6">
        <v>2038.8</v>
      </c>
      <c r="I24" s="7">
        <f t="shared" si="1"/>
        <v>1</v>
      </c>
    </row>
    <row r="25" spans="1:9">
      <c r="A25" s="11" t="s">
        <v>44</v>
      </c>
      <c r="B25" s="9" t="s">
        <v>140</v>
      </c>
      <c r="C25" s="6">
        <v>1000</v>
      </c>
      <c r="D25" s="6">
        <v>0</v>
      </c>
      <c r="E25" s="6">
        <v>1000</v>
      </c>
      <c r="F25" s="6">
        <v>0</v>
      </c>
      <c r="G25" s="7">
        <f t="shared" si="0"/>
        <v>0</v>
      </c>
      <c r="H25" s="6">
        <v>0</v>
      </c>
      <c r="I25" s="7">
        <v>0</v>
      </c>
    </row>
    <row r="26" spans="1:9">
      <c r="A26" s="11" t="s">
        <v>45</v>
      </c>
      <c r="B26" s="9" t="s">
        <v>141</v>
      </c>
      <c r="C26" s="6">
        <v>2030000</v>
      </c>
      <c r="D26" s="6">
        <v>0</v>
      </c>
      <c r="E26" s="6">
        <v>2030000</v>
      </c>
      <c r="F26" s="6">
        <v>145992.51</v>
      </c>
      <c r="G26" s="7">
        <f t="shared" si="0"/>
        <v>7.191749261083745E-2</v>
      </c>
      <c r="H26" s="6">
        <v>41497.35</v>
      </c>
      <c r="I26" s="7">
        <f t="shared" si="1"/>
        <v>0.28424300671315256</v>
      </c>
    </row>
    <row r="27" spans="1:9">
      <c r="A27" s="11" t="s">
        <v>46</v>
      </c>
      <c r="B27" s="9" t="s">
        <v>142</v>
      </c>
      <c r="C27" s="6">
        <v>3600</v>
      </c>
      <c r="D27" s="6">
        <v>0</v>
      </c>
      <c r="E27" s="6">
        <v>3600</v>
      </c>
      <c r="F27" s="6">
        <v>0</v>
      </c>
      <c r="G27" s="7">
        <f t="shared" si="0"/>
        <v>0</v>
      </c>
      <c r="H27" s="6">
        <v>0</v>
      </c>
      <c r="I27" s="7">
        <v>0</v>
      </c>
    </row>
    <row r="28" spans="1:9">
      <c r="A28" s="11" t="s">
        <v>47</v>
      </c>
      <c r="B28" s="9" t="s">
        <v>48</v>
      </c>
      <c r="C28" s="6">
        <v>5000</v>
      </c>
      <c r="D28" s="6">
        <v>0</v>
      </c>
      <c r="E28" s="6">
        <v>5000</v>
      </c>
      <c r="F28" s="6">
        <v>20077.259999999998</v>
      </c>
      <c r="G28" s="7">
        <f t="shared" si="0"/>
        <v>4.0154519999999998</v>
      </c>
      <c r="H28" s="6">
        <v>0</v>
      </c>
      <c r="I28" s="7">
        <f t="shared" si="1"/>
        <v>0</v>
      </c>
    </row>
    <row r="29" spans="1:9">
      <c r="A29" s="11" t="s">
        <v>49</v>
      </c>
      <c r="B29" s="9" t="s">
        <v>50</v>
      </c>
      <c r="C29" s="6">
        <v>29000</v>
      </c>
      <c r="D29" s="6">
        <v>0</v>
      </c>
      <c r="E29" s="6">
        <v>29000</v>
      </c>
      <c r="F29" s="6">
        <v>0</v>
      </c>
      <c r="G29" s="7">
        <f t="shared" si="0"/>
        <v>0</v>
      </c>
      <c r="H29" s="6">
        <v>0</v>
      </c>
      <c r="I29" s="7">
        <v>0</v>
      </c>
    </row>
    <row r="30" spans="1:9">
      <c r="A30" s="11" t="s">
        <v>51</v>
      </c>
      <c r="B30" s="9" t="s">
        <v>52</v>
      </c>
      <c r="C30" s="6">
        <v>1000</v>
      </c>
      <c r="D30" s="6">
        <v>0</v>
      </c>
      <c r="E30" s="6">
        <v>1000</v>
      </c>
      <c r="F30" s="6">
        <v>2990.31</v>
      </c>
      <c r="G30" s="7">
        <f t="shared" si="0"/>
        <v>2.99031</v>
      </c>
      <c r="H30" s="6">
        <v>2990.31</v>
      </c>
      <c r="I30" s="7">
        <f t="shared" si="1"/>
        <v>1</v>
      </c>
    </row>
    <row r="31" spans="1:9">
      <c r="A31" s="11" t="s">
        <v>53</v>
      </c>
      <c r="B31" s="9" t="s">
        <v>54</v>
      </c>
      <c r="C31" s="6">
        <v>25000</v>
      </c>
      <c r="D31" s="6">
        <v>0</v>
      </c>
      <c r="E31" s="6">
        <v>25000</v>
      </c>
      <c r="F31" s="6">
        <v>52039.85</v>
      </c>
      <c r="G31" s="7">
        <f t="shared" si="0"/>
        <v>2.0815939999999999</v>
      </c>
      <c r="H31" s="6">
        <v>52039.85</v>
      </c>
      <c r="I31" s="7">
        <f t="shared" si="1"/>
        <v>1</v>
      </c>
    </row>
    <row r="32" spans="1:9">
      <c r="A32" s="11" t="s">
        <v>55</v>
      </c>
      <c r="B32" s="9" t="s">
        <v>56</v>
      </c>
      <c r="C32" s="6">
        <v>350000</v>
      </c>
      <c r="D32" s="6">
        <v>0</v>
      </c>
      <c r="E32" s="6">
        <v>350000</v>
      </c>
      <c r="F32" s="6">
        <v>84164.43</v>
      </c>
      <c r="G32" s="7">
        <f t="shared" si="0"/>
        <v>0.24046979999999998</v>
      </c>
      <c r="H32" s="6">
        <v>49634.58</v>
      </c>
      <c r="I32" s="7">
        <f t="shared" si="1"/>
        <v>0.58973345390683463</v>
      </c>
    </row>
    <row r="33" spans="1:9">
      <c r="A33" s="11" t="s">
        <v>57</v>
      </c>
      <c r="B33" s="9" t="s">
        <v>58</v>
      </c>
      <c r="C33" s="6">
        <v>70000</v>
      </c>
      <c r="D33" s="6">
        <v>0</v>
      </c>
      <c r="E33" s="6">
        <v>70000</v>
      </c>
      <c r="F33" s="6">
        <v>16530.59</v>
      </c>
      <c r="G33" s="7">
        <f t="shared" si="0"/>
        <v>0.23615128571428573</v>
      </c>
      <c r="H33" s="6">
        <v>16530.59</v>
      </c>
      <c r="I33" s="7">
        <f t="shared" si="1"/>
        <v>1</v>
      </c>
    </row>
    <row r="34" spans="1:9">
      <c r="A34" s="11" t="s">
        <v>59</v>
      </c>
      <c r="B34" s="9" t="s">
        <v>143</v>
      </c>
      <c r="C34" s="6">
        <v>10000</v>
      </c>
      <c r="D34" s="6">
        <v>0</v>
      </c>
      <c r="E34" s="6">
        <v>10000</v>
      </c>
      <c r="F34" s="6">
        <v>12657.27</v>
      </c>
      <c r="G34" s="7">
        <f t="shared" si="0"/>
        <v>1.265727</v>
      </c>
      <c r="H34" s="6">
        <v>11978</v>
      </c>
      <c r="I34" s="7">
        <f t="shared" si="1"/>
        <v>0.94633360906419783</v>
      </c>
    </row>
    <row r="35" spans="1:9">
      <c r="A35" s="11" t="s">
        <v>60</v>
      </c>
      <c r="B35" s="9" t="s">
        <v>61</v>
      </c>
      <c r="C35" s="6">
        <v>9000</v>
      </c>
      <c r="D35" s="6">
        <v>0</v>
      </c>
      <c r="E35" s="6">
        <v>9000</v>
      </c>
      <c r="F35" s="6">
        <v>8586.7900000000009</v>
      </c>
      <c r="G35" s="7">
        <f t="shared" si="0"/>
        <v>0.95408777777777787</v>
      </c>
      <c r="H35" s="6">
        <v>7787.32</v>
      </c>
      <c r="I35" s="7">
        <f t="shared" si="1"/>
        <v>0.90689535903405105</v>
      </c>
    </row>
    <row r="36" spans="1:9">
      <c r="A36" s="11" t="s">
        <v>62</v>
      </c>
      <c r="B36" s="9" t="s">
        <v>144</v>
      </c>
      <c r="C36" s="6">
        <v>1000</v>
      </c>
      <c r="D36" s="6">
        <v>0</v>
      </c>
      <c r="E36" s="6">
        <v>1000</v>
      </c>
      <c r="F36" s="6">
        <v>0</v>
      </c>
      <c r="G36" s="7">
        <f t="shared" si="0"/>
        <v>0</v>
      </c>
      <c r="H36" s="6">
        <v>0</v>
      </c>
      <c r="I36" s="7">
        <v>0</v>
      </c>
    </row>
    <row r="37" spans="1:9">
      <c r="A37" s="11" t="s">
        <v>63</v>
      </c>
      <c r="B37" s="9" t="s">
        <v>145</v>
      </c>
      <c r="C37" s="6">
        <v>17119.38</v>
      </c>
      <c r="D37" s="6">
        <v>0</v>
      </c>
      <c r="E37" s="6">
        <v>17119.38</v>
      </c>
      <c r="F37" s="6">
        <v>0</v>
      </c>
      <c r="G37" s="7">
        <f t="shared" si="0"/>
        <v>0</v>
      </c>
      <c r="H37" s="6">
        <v>0</v>
      </c>
      <c r="I37" s="7">
        <v>0</v>
      </c>
    </row>
    <row r="38" spans="1:9">
      <c r="A38" s="11" t="s">
        <v>64</v>
      </c>
      <c r="B38" s="9" t="s">
        <v>65</v>
      </c>
      <c r="C38" s="6">
        <v>138225162.78999999</v>
      </c>
      <c r="D38" s="6">
        <v>0</v>
      </c>
      <c r="E38" s="6">
        <v>138225162.78999999</v>
      </c>
      <c r="F38" s="6">
        <v>32637664.899999999</v>
      </c>
      <c r="G38" s="7">
        <f t="shared" si="0"/>
        <v>0.23611956203361545</v>
      </c>
      <c r="H38" s="6">
        <v>32326323.670000002</v>
      </c>
      <c r="I38" s="7">
        <f t="shared" si="1"/>
        <v>0.99046067692177342</v>
      </c>
    </row>
    <row r="39" spans="1:9">
      <c r="A39" s="11" t="s">
        <v>146</v>
      </c>
      <c r="B39" s="9" t="s">
        <v>147</v>
      </c>
      <c r="C39" s="6">
        <v>7791320</v>
      </c>
      <c r="D39" s="6">
        <v>0</v>
      </c>
      <c r="E39" s="6">
        <v>7791320</v>
      </c>
      <c r="F39" s="6">
        <v>0</v>
      </c>
      <c r="G39" s="7">
        <f t="shared" si="0"/>
        <v>0</v>
      </c>
      <c r="H39" s="6">
        <v>0</v>
      </c>
      <c r="I39" s="7">
        <v>0</v>
      </c>
    </row>
    <row r="40" spans="1:9">
      <c r="A40" s="11" t="s">
        <v>66</v>
      </c>
      <c r="B40" s="9" t="s">
        <v>67</v>
      </c>
      <c r="C40" s="6">
        <v>0</v>
      </c>
      <c r="D40" s="6">
        <v>49200</v>
      </c>
      <c r="E40" s="6">
        <v>49200</v>
      </c>
      <c r="F40" s="6">
        <v>0</v>
      </c>
      <c r="G40" s="7">
        <f t="shared" si="0"/>
        <v>0</v>
      </c>
      <c r="H40" s="6">
        <v>0</v>
      </c>
      <c r="I40" s="7">
        <v>0</v>
      </c>
    </row>
    <row r="41" spans="1:9">
      <c r="A41" s="11" t="s">
        <v>68</v>
      </c>
      <c r="B41" s="9" t="s">
        <v>148</v>
      </c>
      <c r="C41" s="6">
        <v>0</v>
      </c>
      <c r="D41" s="6">
        <v>0</v>
      </c>
      <c r="E41" s="6">
        <v>0</v>
      </c>
      <c r="F41" s="6">
        <v>0</v>
      </c>
      <c r="G41" s="7">
        <v>0</v>
      </c>
      <c r="H41" s="6">
        <v>0</v>
      </c>
      <c r="I41" s="7">
        <v>0</v>
      </c>
    </row>
    <row r="42" spans="1:9">
      <c r="A42" s="11" t="s">
        <v>69</v>
      </c>
      <c r="B42" s="9" t="s">
        <v>70</v>
      </c>
      <c r="C42" s="6">
        <v>0</v>
      </c>
      <c r="D42" s="6">
        <v>0</v>
      </c>
      <c r="E42" s="6">
        <v>0</v>
      </c>
      <c r="F42" s="6">
        <v>-155.13</v>
      </c>
      <c r="G42" s="7">
        <v>0</v>
      </c>
      <c r="H42" s="6">
        <v>-155.13</v>
      </c>
      <c r="I42" s="7">
        <f t="shared" si="1"/>
        <v>1</v>
      </c>
    </row>
    <row r="43" spans="1:9">
      <c r="A43" s="11" t="s">
        <v>71</v>
      </c>
      <c r="B43" s="9" t="s">
        <v>72</v>
      </c>
      <c r="C43" s="6">
        <v>1032000</v>
      </c>
      <c r="D43" s="6">
        <v>0</v>
      </c>
      <c r="E43" s="6">
        <v>1032000</v>
      </c>
      <c r="F43" s="6">
        <v>372206.06</v>
      </c>
      <c r="G43" s="7">
        <f t="shared" si="0"/>
        <v>0.36066478682170544</v>
      </c>
      <c r="H43" s="6">
        <v>372206.06</v>
      </c>
      <c r="I43" s="7">
        <f t="shared" si="1"/>
        <v>1</v>
      </c>
    </row>
    <row r="44" spans="1:9">
      <c r="A44" s="11" t="s">
        <v>73</v>
      </c>
      <c r="B44" s="9" t="s">
        <v>149</v>
      </c>
      <c r="C44" s="6">
        <v>1021280</v>
      </c>
      <c r="D44" s="6">
        <v>0</v>
      </c>
      <c r="E44" s="6">
        <v>1021280</v>
      </c>
      <c r="F44" s="6">
        <v>0</v>
      </c>
      <c r="G44" s="7">
        <f t="shared" si="0"/>
        <v>0</v>
      </c>
      <c r="H44" s="6">
        <v>0</v>
      </c>
      <c r="I44" s="7">
        <v>0</v>
      </c>
    </row>
    <row r="45" spans="1:9">
      <c r="A45" s="11" t="s">
        <v>74</v>
      </c>
      <c r="B45" s="9" t="s">
        <v>150</v>
      </c>
      <c r="C45" s="6">
        <v>203716.8</v>
      </c>
      <c r="D45" s="6">
        <v>0</v>
      </c>
      <c r="E45" s="6">
        <v>203716.8</v>
      </c>
      <c r="F45" s="6">
        <v>67905.600000000006</v>
      </c>
      <c r="G45" s="7">
        <f t="shared" si="0"/>
        <v>0.33333333333333337</v>
      </c>
      <c r="H45" s="6">
        <v>0</v>
      </c>
      <c r="I45" s="7">
        <f t="shared" si="1"/>
        <v>0</v>
      </c>
    </row>
    <row r="46" spans="1:9">
      <c r="A46" s="11" t="s">
        <v>75</v>
      </c>
      <c r="B46" s="9" t="s">
        <v>76</v>
      </c>
      <c r="C46" s="6">
        <v>438598.2</v>
      </c>
      <c r="D46" s="6">
        <v>0</v>
      </c>
      <c r="E46" s="6">
        <v>438598.2</v>
      </c>
      <c r="F46" s="6">
        <v>36847.4</v>
      </c>
      <c r="G46" s="7">
        <f t="shared" si="0"/>
        <v>8.4011744690242682E-2</v>
      </c>
      <c r="H46" s="6">
        <v>0</v>
      </c>
      <c r="I46" s="7">
        <f t="shared" si="1"/>
        <v>0</v>
      </c>
    </row>
    <row r="47" spans="1:9">
      <c r="A47" s="11" t="s">
        <v>77</v>
      </c>
      <c r="B47" s="9" t="s">
        <v>78</v>
      </c>
      <c r="C47" s="6">
        <v>1201466.51</v>
      </c>
      <c r="D47" s="6">
        <v>0</v>
      </c>
      <c r="E47" s="6">
        <v>1201466.51</v>
      </c>
      <c r="F47" s="6">
        <v>0</v>
      </c>
      <c r="G47" s="7">
        <f t="shared" si="0"/>
        <v>0</v>
      </c>
      <c r="H47" s="6">
        <v>0</v>
      </c>
      <c r="I47" s="7">
        <v>0</v>
      </c>
    </row>
    <row r="48" spans="1:9">
      <c r="A48" s="11" t="s">
        <v>79</v>
      </c>
      <c r="B48" s="9" t="s">
        <v>151</v>
      </c>
      <c r="C48" s="6">
        <v>444030</v>
      </c>
      <c r="D48" s="6">
        <v>0</v>
      </c>
      <c r="E48" s="6">
        <v>444030</v>
      </c>
      <c r="F48" s="6">
        <v>0</v>
      </c>
      <c r="G48" s="7">
        <f t="shared" si="0"/>
        <v>0</v>
      </c>
      <c r="H48" s="6">
        <v>0</v>
      </c>
      <c r="I48" s="7">
        <v>0</v>
      </c>
    </row>
    <row r="49" spans="1:9">
      <c r="A49" s="11" t="s">
        <v>80</v>
      </c>
      <c r="B49" s="9" t="s">
        <v>152</v>
      </c>
      <c r="C49" s="6">
        <v>181446.24</v>
      </c>
      <c r="D49" s="6">
        <v>0</v>
      </c>
      <c r="E49" s="6">
        <v>181446.24</v>
      </c>
      <c r="F49" s="6">
        <v>181446.24</v>
      </c>
      <c r="G49" s="7">
        <f t="shared" si="0"/>
        <v>1</v>
      </c>
      <c r="H49" s="6">
        <v>181446.24</v>
      </c>
      <c r="I49" s="7">
        <f t="shared" si="1"/>
        <v>1</v>
      </c>
    </row>
    <row r="50" spans="1:9">
      <c r="A50" s="11" t="s">
        <v>81</v>
      </c>
      <c r="B50" s="9" t="s">
        <v>153</v>
      </c>
      <c r="C50" s="6">
        <v>22000000</v>
      </c>
      <c r="D50" s="6">
        <v>0</v>
      </c>
      <c r="E50" s="6">
        <v>22000000</v>
      </c>
      <c r="F50" s="6">
        <v>1219912.68</v>
      </c>
      <c r="G50" s="7">
        <f t="shared" si="0"/>
        <v>5.5450576363636359E-2</v>
      </c>
      <c r="H50" s="6">
        <v>1219912.68</v>
      </c>
      <c r="I50" s="7">
        <f t="shared" si="1"/>
        <v>1</v>
      </c>
    </row>
    <row r="51" spans="1:9">
      <c r="A51" s="11" t="s">
        <v>82</v>
      </c>
      <c r="B51" s="9" t="s">
        <v>83</v>
      </c>
      <c r="C51" s="6">
        <v>34107.71</v>
      </c>
      <c r="D51" s="6">
        <v>0</v>
      </c>
      <c r="E51" s="6">
        <v>34107.71</v>
      </c>
      <c r="F51" s="6">
        <v>7032.23</v>
      </c>
      <c r="G51" s="7">
        <f t="shared" si="0"/>
        <v>0.20617713707545887</v>
      </c>
      <c r="H51" s="6">
        <v>2409.67</v>
      </c>
      <c r="I51" s="7">
        <f t="shared" si="1"/>
        <v>0.3426608629126181</v>
      </c>
    </row>
    <row r="52" spans="1:9">
      <c r="A52" s="11" t="s">
        <v>154</v>
      </c>
      <c r="B52" s="9" t="s">
        <v>155</v>
      </c>
      <c r="C52" s="6">
        <v>0</v>
      </c>
      <c r="D52" s="6">
        <v>0</v>
      </c>
      <c r="E52" s="6">
        <v>0</v>
      </c>
      <c r="F52" s="6">
        <v>-1602.28</v>
      </c>
      <c r="G52" s="7">
        <v>0</v>
      </c>
      <c r="H52" s="6">
        <v>-1602.28</v>
      </c>
      <c r="I52" s="7">
        <f t="shared" si="1"/>
        <v>1</v>
      </c>
    </row>
    <row r="53" spans="1:9">
      <c r="A53" s="11" t="s">
        <v>84</v>
      </c>
      <c r="B53" s="9" t="s">
        <v>85</v>
      </c>
      <c r="C53" s="6">
        <v>0</v>
      </c>
      <c r="D53" s="6">
        <v>65367.71</v>
      </c>
      <c r="E53" s="6">
        <v>65367.71</v>
      </c>
      <c r="F53" s="6">
        <v>0</v>
      </c>
      <c r="G53" s="7">
        <f t="shared" si="0"/>
        <v>0</v>
      </c>
      <c r="H53" s="6">
        <v>0</v>
      </c>
      <c r="I53" s="7">
        <v>0</v>
      </c>
    </row>
    <row r="54" spans="1:9">
      <c r="A54" s="11" t="s">
        <v>86</v>
      </c>
      <c r="B54" s="9" t="s">
        <v>87</v>
      </c>
      <c r="C54" s="6">
        <v>0</v>
      </c>
      <c r="D54" s="6">
        <v>0</v>
      </c>
      <c r="E54" s="6">
        <v>0</v>
      </c>
      <c r="F54" s="6">
        <v>18513.5</v>
      </c>
      <c r="G54" s="7">
        <v>0</v>
      </c>
      <c r="H54" s="6">
        <v>18513.5</v>
      </c>
      <c r="I54" s="7">
        <f t="shared" si="1"/>
        <v>1</v>
      </c>
    </row>
    <row r="55" spans="1:9">
      <c r="A55" s="11" t="s">
        <v>88</v>
      </c>
      <c r="B55" s="9" t="s">
        <v>89</v>
      </c>
      <c r="C55" s="6">
        <v>0</v>
      </c>
      <c r="D55" s="6">
        <v>0</v>
      </c>
      <c r="E55" s="6">
        <v>0</v>
      </c>
      <c r="F55" s="6">
        <v>-50609.46</v>
      </c>
      <c r="G55" s="7">
        <v>0</v>
      </c>
      <c r="H55" s="6">
        <v>-50609.46</v>
      </c>
      <c r="I55" s="7">
        <f t="shared" si="1"/>
        <v>1</v>
      </c>
    </row>
    <row r="56" spans="1:9">
      <c r="A56" s="11" t="s">
        <v>90</v>
      </c>
      <c r="B56" s="9" t="s">
        <v>156</v>
      </c>
      <c r="C56" s="6">
        <v>50956.04</v>
      </c>
      <c r="D56" s="6">
        <v>0</v>
      </c>
      <c r="E56" s="6">
        <v>50956.04</v>
      </c>
      <c r="F56" s="6">
        <v>0</v>
      </c>
      <c r="G56" s="7">
        <f t="shared" si="0"/>
        <v>0</v>
      </c>
      <c r="H56" s="6">
        <v>0</v>
      </c>
      <c r="I56" s="7">
        <v>0</v>
      </c>
    </row>
    <row r="57" spans="1:9">
      <c r="A57" s="11" t="s">
        <v>91</v>
      </c>
      <c r="B57" s="9" t="s">
        <v>157</v>
      </c>
      <c r="C57" s="6">
        <v>302328</v>
      </c>
      <c r="D57" s="6">
        <v>0</v>
      </c>
      <c r="E57" s="6">
        <v>302328</v>
      </c>
      <c r="F57" s="6">
        <v>0</v>
      </c>
      <c r="G57" s="7">
        <f t="shared" si="0"/>
        <v>0</v>
      </c>
      <c r="H57" s="6">
        <v>0</v>
      </c>
      <c r="I57" s="7">
        <v>0</v>
      </c>
    </row>
    <row r="58" spans="1:9">
      <c r="A58" s="11" t="s">
        <v>92</v>
      </c>
      <c r="B58" s="9" t="s">
        <v>158</v>
      </c>
      <c r="C58" s="6">
        <v>200000</v>
      </c>
      <c r="D58" s="6">
        <v>0</v>
      </c>
      <c r="E58" s="6">
        <v>200000</v>
      </c>
      <c r="F58" s="6">
        <v>49456.1</v>
      </c>
      <c r="G58" s="7">
        <f t="shared" si="0"/>
        <v>0.24728049999999999</v>
      </c>
      <c r="H58" s="6">
        <v>49456.1</v>
      </c>
      <c r="I58" s="7">
        <f t="shared" si="1"/>
        <v>1</v>
      </c>
    </row>
    <row r="59" spans="1:9">
      <c r="A59" s="11" t="s">
        <v>93</v>
      </c>
      <c r="B59" s="9" t="s">
        <v>94</v>
      </c>
      <c r="C59" s="6">
        <v>0</v>
      </c>
      <c r="D59" s="6">
        <v>0</v>
      </c>
      <c r="E59" s="6">
        <v>0</v>
      </c>
      <c r="F59" s="6">
        <v>0</v>
      </c>
      <c r="G59" s="7">
        <v>0</v>
      </c>
      <c r="H59" s="6">
        <v>0</v>
      </c>
      <c r="I59" s="7">
        <v>0</v>
      </c>
    </row>
    <row r="60" spans="1:9">
      <c r="A60" s="11" t="s">
        <v>95</v>
      </c>
      <c r="B60" s="9" t="s">
        <v>96</v>
      </c>
      <c r="C60" s="6">
        <v>0</v>
      </c>
      <c r="D60" s="6">
        <v>0</v>
      </c>
      <c r="E60" s="6">
        <v>0</v>
      </c>
      <c r="F60" s="6">
        <v>28628.6</v>
      </c>
      <c r="G60" s="7">
        <v>0</v>
      </c>
      <c r="H60" s="6">
        <v>0</v>
      </c>
      <c r="I60" s="7">
        <f t="shared" si="1"/>
        <v>0</v>
      </c>
    </row>
    <row r="61" spans="1:9">
      <c r="A61" s="11" t="s">
        <v>97</v>
      </c>
      <c r="B61" s="9" t="s">
        <v>159</v>
      </c>
      <c r="C61" s="6">
        <v>199546.23</v>
      </c>
      <c r="D61" s="6">
        <v>0</v>
      </c>
      <c r="E61" s="6">
        <v>199546.23</v>
      </c>
      <c r="F61" s="6">
        <v>3083.84</v>
      </c>
      <c r="G61" s="7">
        <f t="shared" si="0"/>
        <v>1.5454263405527632E-2</v>
      </c>
      <c r="H61" s="6">
        <v>3083.84</v>
      </c>
      <c r="I61" s="7">
        <f t="shared" si="1"/>
        <v>1</v>
      </c>
    </row>
    <row r="62" spans="1:9">
      <c r="A62" s="11" t="s">
        <v>98</v>
      </c>
      <c r="B62" s="9" t="s">
        <v>99</v>
      </c>
      <c r="C62" s="6">
        <v>100000</v>
      </c>
      <c r="D62" s="6">
        <v>0</v>
      </c>
      <c r="E62" s="6">
        <v>100000</v>
      </c>
      <c r="F62" s="6">
        <v>6557.19</v>
      </c>
      <c r="G62" s="7">
        <f t="shared" si="0"/>
        <v>6.5571900000000002E-2</v>
      </c>
      <c r="H62" s="6">
        <v>6557.19</v>
      </c>
      <c r="I62" s="7">
        <f t="shared" si="1"/>
        <v>1</v>
      </c>
    </row>
    <row r="63" spans="1:9">
      <c r="A63" s="11" t="s">
        <v>100</v>
      </c>
      <c r="B63" s="9" t="s">
        <v>101</v>
      </c>
      <c r="C63" s="6">
        <v>250000</v>
      </c>
      <c r="D63" s="6">
        <v>0</v>
      </c>
      <c r="E63" s="6">
        <v>250000</v>
      </c>
      <c r="F63" s="6">
        <v>0</v>
      </c>
      <c r="G63" s="7">
        <f t="shared" si="0"/>
        <v>0</v>
      </c>
      <c r="H63" s="6">
        <v>0</v>
      </c>
      <c r="I63" s="7">
        <v>0</v>
      </c>
    </row>
    <row r="64" spans="1:9">
      <c r="A64" s="11" t="s">
        <v>102</v>
      </c>
      <c r="B64" s="9" t="s">
        <v>160</v>
      </c>
      <c r="C64" s="6">
        <v>93000</v>
      </c>
      <c r="D64" s="6">
        <v>0</v>
      </c>
      <c r="E64" s="6">
        <v>93000</v>
      </c>
      <c r="F64" s="6">
        <v>631.07000000000005</v>
      </c>
      <c r="G64" s="7">
        <f t="shared" si="0"/>
        <v>6.7856989247311837E-3</v>
      </c>
      <c r="H64" s="6">
        <v>0</v>
      </c>
      <c r="I64" s="7">
        <f t="shared" si="1"/>
        <v>0</v>
      </c>
    </row>
    <row r="65" spans="1:9">
      <c r="A65" s="11" t="s">
        <v>103</v>
      </c>
      <c r="B65" s="9" t="s">
        <v>161</v>
      </c>
      <c r="C65" s="6">
        <v>276000</v>
      </c>
      <c r="D65" s="6">
        <v>0</v>
      </c>
      <c r="E65" s="6">
        <v>276000</v>
      </c>
      <c r="F65" s="6">
        <v>85416.67</v>
      </c>
      <c r="G65" s="7">
        <f t="shared" si="0"/>
        <v>0.30948068840579712</v>
      </c>
      <c r="H65" s="6">
        <v>0</v>
      </c>
      <c r="I65" s="7">
        <f t="shared" si="1"/>
        <v>0</v>
      </c>
    </row>
    <row r="66" spans="1:9">
      <c r="A66" s="11" t="s">
        <v>104</v>
      </c>
      <c r="B66" s="9" t="s">
        <v>162</v>
      </c>
      <c r="C66" s="6">
        <v>60584.54</v>
      </c>
      <c r="D66" s="6">
        <v>0</v>
      </c>
      <c r="E66" s="6">
        <v>60584.54</v>
      </c>
      <c r="F66" s="6">
        <v>36406.17</v>
      </c>
      <c r="G66" s="7">
        <f t="shared" si="0"/>
        <v>0.60091518397267685</v>
      </c>
      <c r="H66" s="6">
        <v>0</v>
      </c>
      <c r="I66" s="7">
        <f t="shared" si="1"/>
        <v>0</v>
      </c>
    </row>
    <row r="67" spans="1:9">
      <c r="A67" s="11" t="s">
        <v>105</v>
      </c>
      <c r="B67" s="9" t="s">
        <v>163</v>
      </c>
      <c r="C67" s="6">
        <v>86000</v>
      </c>
      <c r="D67" s="6">
        <v>0</v>
      </c>
      <c r="E67" s="6">
        <v>86000</v>
      </c>
      <c r="F67" s="6">
        <v>0</v>
      </c>
      <c r="G67" s="7">
        <f t="shared" ref="G67:G89" si="2">F67/E67</f>
        <v>0</v>
      </c>
      <c r="H67" s="6">
        <v>0</v>
      </c>
      <c r="I67" s="7">
        <v>0</v>
      </c>
    </row>
    <row r="68" spans="1:9">
      <c r="A68" s="11" t="s">
        <v>106</v>
      </c>
      <c r="B68" s="9" t="s">
        <v>164</v>
      </c>
      <c r="C68" s="6">
        <v>1000</v>
      </c>
      <c r="D68" s="6">
        <v>0</v>
      </c>
      <c r="E68" s="6">
        <v>1000</v>
      </c>
      <c r="F68" s="6">
        <v>0</v>
      </c>
      <c r="G68" s="7">
        <f t="shared" si="2"/>
        <v>0</v>
      </c>
      <c r="H68" s="6">
        <v>0</v>
      </c>
      <c r="I68" s="7">
        <v>0</v>
      </c>
    </row>
    <row r="69" spans="1:9">
      <c r="A69" s="11" t="s">
        <v>107</v>
      </c>
      <c r="B69" s="9" t="s">
        <v>108</v>
      </c>
      <c r="C69" s="6">
        <v>163041.57</v>
      </c>
      <c r="D69" s="6">
        <v>0</v>
      </c>
      <c r="E69" s="6">
        <v>163041.57</v>
      </c>
      <c r="F69" s="6">
        <v>0</v>
      </c>
      <c r="G69" s="7">
        <f t="shared" si="2"/>
        <v>0</v>
      </c>
      <c r="H69" s="6">
        <v>0</v>
      </c>
      <c r="I69" s="7">
        <v>0</v>
      </c>
    </row>
    <row r="70" spans="1:9">
      <c r="A70" s="11" t="s">
        <v>165</v>
      </c>
      <c r="B70" s="9" t="s">
        <v>166</v>
      </c>
      <c r="C70" s="6">
        <v>0</v>
      </c>
      <c r="D70" s="6">
        <v>0</v>
      </c>
      <c r="E70" s="6">
        <v>0</v>
      </c>
      <c r="F70" s="6">
        <v>0</v>
      </c>
      <c r="G70" s="7">
        <v>0</v>
      </c>
      <c r="H70" s="6">
        <v>0</v>
      </c>
      <c r="I70" s="7">
        <v>0</v>
      </c>
    </row>
    <row r="71" spans="1:9">
      <c r="A71" s="11" t="s">
        <v>109</v>
      </c>
      <c r="B71" s="9" t="s">
        <v>167</v>
      </c>
      <c r="C71" s="6">
        <v>5000000</v>
      </c>
      <c r="D71" s="6">
        <v>0</v>
      </c>
      <c r="E71" s="6">
        <v>5000000</v>
      </c>
      <c r="F71" s="6">
        <v>513758.84</v>
      </c>
      <c r="G71" s="7">
        <f t="shared" si="2"/>
        <v>0.10275176800000001</v>
      </c>
      <c r="H71" s="6">
        <v>25119.03</v>
      </c>
      <c r="I71" s="7">
        <f t="shared" ref="I71:I89" si="3">H71/F71</f>
        <v>4.8892647764464739E-2</v>
      </c>
    </row>
    <row r="72" spans="1:9">
      <c r="A72" s="11" t="s">
        <v>110</v>
      </c>
      <c r="B72" s="9" t="s">
        <v>111</v>
      </c>
      <c r="C72" s="6">
        <v>225000</v>
      </c>
      <c r="D72" s="6">
        <v>0</v>
      </c>
      <c r="E72" s="6">
        <v>225000</v>
      </c>
      <c r="F72" s="6">
        <v>0</v>
      </c>
      <c r="G72" s="7">
        <f t="shared" si="2"/>
        <v>0</v>
      </c>
      <c r="H72" s="6">
        <v>0</v>
      </c>
      <c r="I72" s="7">
        <v>0</v>
      </c>
    </row>
    <row r="73" spans="1:9">
      <c r="A73" s="11" t="s">
        <v>168</v>
      </c>
      <c r="B73" s="9" t="s">
        <v>169</v>
      </c>
      <c r="C73" s="6">
        <v>0</v>
      </c>
      <c r="D73" s="6">
        <v>0</v>
      </c>
      <c r="E73" s="6">
        <v>0</v>
      </c>
      <c r="F73" s="6">
        <v>0</v>
      </c>
      <c r="G73" s="7">
        <v>0</v>
      </c>
      <c r="H73" s="6">
        <v>0</v>
      </c>
      <c r="I73" s="7">
        <v>0</v>
      </c>
    </row>
    <row r="74" spans="1:9">
      <c r="A74" s="11" t="s">
        <v>112</v>
      </c>
      <c r="B74" s="9" t="s">
        <v>113</v>
      </c>
      <c r="C74" s="6">
        <v>0</v>
      </c>
      <c r="D74" s="6">
        <v>0</v>
      </c>
      <c r="E74" s="6">
        <v>0</v>
      </c>
      <c r="F74" s="6">
        <v>0</v>
      </c>
      <c r="G74" s="7">
        <v>0</v>
      </c>
      <c r="H74" s="6">
        <v>0</v>
      </c>
      <c r="I74" s="7">
        <v>0</v>
      </c>
    </row>
    <row r="75" spans="1:9">
      <c r="A75" s="11" t="s">
        <v>114</v>
      </c>
      <c r="B75" s="9" t="s">
        <v>170</v>
      </c>
      <c r="C75" s="6">
        <v>0</v>
      </c>
      <c r="D75" s="6">
        <v>212746.02</v>
      </c>
      <c r="E75" s="6">
        <v>212746.02</v>
      </c>
      <c r="F75" s="6">
        <v>-6694.5</v>
      </c>
      <c r="G75" s="7">
        <f t="shared" si="2"/>
        <v>-3.1467098655946657E-2</v>
      </c>
      <c r="H75" s="6">
        <v>-6694.5</v>
      </c>
      <c r="I75" s="7">
        <f t="shared" si="3"/>
        <v>1</v>
      </c>
    </row>
    <row r="76" spans="1:9">
      <c r="A76" s="11" t="s">
        <v>115</v>
      </c>
      <c r="B76" s="9" t="s">
        <v>171</v>
      </c>
      <c r="C76" s="6">
        <v>2321173.77</v>
      </c>
      <c r="D76" s="6">
        <v>0</v>
      </c>
      <c r="E76" s="6">
        <v>2321173.77</v>
      </c>
      <c r="F76" s="6">
        <v>0</v>
      </c>
      <c r="G76" s="7">
        <f t="shared" si="2"/>
        <v>0</v>
      </c>
      <c r="H76" s="6">
        <v>0</v>
      </c>
      <c r="I76" s="7">
        <v>0</v>
      </c>
    </row>
    <row r="77" spans="1:9">
      <c r="A77" s="11" t="s">
        <v>116</v>
      </c>
      <c r="B77" s="9" t="s">
        <v>172</v>
      </c>
      <c r="C77" s="6">
        <v>3122504.86</v>
      </c>
      <c r="D77" s="6">
        <v>0</v>
      </c>
      <c r="E77" s="6">
        <v>3122504.86</v>
      </c>
      <c r="F77" s="6">
        <v>2390042.92</v>
      </c>
      <c r="G77" s="7">
        <f t="shared" si="2"/>
        <v>0.76542488391835517</v>
      </c>
      <c r="H77" s="6">
        <v>2390042.92</v>
      </c>
      <c r="I77" s="7">
        <f t="shared" si="3"/>
        <v>1</v>
      </c>
    </row>
    <row r="78" spans="1:9">
      <c r="A78" s="11" t="s">
        <v>117</v>
      </c>
      <c r="B78" s="9" t="s">
        <v>173</v>
      </c>
      <c r="C78" s="6">
        <v>0</v>
      </c>
      <c r="D78" s="6">
        <v>0</v>
      </c>
      <c r="E78" s="6">
        <v>0</v>
      </c>
      <c r="F78" s="6">
        <v>789945.34</v>
      </c>
      <c r="G78" s="7">
        <v>0</v>
      </c>
      <c r="H78" s="6">
        <v>789945.34</v>
      </c>
      <c r="I78" s="7">
        <f t="shared" si="3"/>
        <v>1</v>
      </c>
    </row>
    <row r="79" spans="1:9">
      <c r="A79" s="11" t="s">
        <v>118</v>
      </c>
      <c r="B79" s="9" t="s">
        <v>119</v>
      </c>
      <c r="C79" s="6">
        <v>0</v>
      </c>
      <c r="D79" s="6">
        <v>0</v>
      </c>
      <c r="E79" s="6">
        <v>0</v>
      </c>
      <c r="F79" s="6">
        <v>0</v>
      </c>
      <c r="G79" s="7">
        <v>0</v>
      </c>
      <c r="H79" s="6">
        <v>0</v>
      </c>
      <c r="I79" s="7">
        <v>0</v>
      </c>
    </row>
    <row r="80" spans="1:9">
      <c r="A80" s="11" t="s">
        <v>120</v>
      </c>
      <c r="B80" s="9" t="s">
        <v>121</v>
      </c>
      <c r="C80" s="6">
        <v>0</v>
      </c>
      <c r="D80" s="6">
        <v>0</v>
      </c>
      <c r="E80" s="6">
        <v>0</v>
      </c>
      <c r="F80" s="6">
        <v>17381.91</v>
      </c>
      <c r="G80" s="7">
        <v>0</v>
      </c>
      <c r="H80" s="6">
        <v>17381.91</v>
      </c>
      <c r="I80" s="7">
        <f t="shared" si="3"/>
        <v>1</v>
      </c>
    </row>
    <row r="81" spans="1:9">
      <c r="A81" s="11" t="s">
        <v>122</v>
      </c>
      <c r="B81" s="9" t="s">
        <v>123</v>
      </c>
      <c r="C81" s="6">
        <v>0</v>
      </c>
      <c r="D81" s="6">
        <v>0</v>
      </c>
      <c r="E81" s="6">
        <v>0</v>
      </c>
      <c r="F81" s="6">
        <v>0</v>
      </c>
      <c r="G81" s="7">
        <v>0</v>
      </c>
      <c r="H81" s="6">
        <v>0</v>
      </c>
      <c r="I81" s="7">
        <v>0</v>
      </c>
    </row>
    <row r="82" spans="1:9">
      <c r="A82" s="11" t="s">
        <v>124</v>
      </c>
      <c r="B82" s="9" t="s">
        <v>174</v>
      </c>
      <c r="C82" s="6">
        <v>0</v>
      </c>
      <c r="D82" s="6">
        <v>0</v>
      </c>
      <c r="E82" s="6">
        <v>0</v>
      </c>
      <c r="F82" s="6">
        <v>0</v>
      </c>
      <c r="G82" s="7">
        <v>0</v>
      </c>
      <c r="H82" s="6">
        <v>0</v>
      </c>
      <c r="I82" s="7">
        <v>0</v>
      </c>
    </row>
    <row r="83" spans="1:9">
      <c r="A83" s="11" t="s">
        <v>125</v>
      </c>
      <c r="B83" s="9" t="s">
        <v>175</v>
      </c>
      <c r="C83" s="6">
        <v>1824</v>
      </c>
      <c r="D83" s="6">
        <v>0</v>
      </c>
      <c r="E83" s="6">
        <v>1824</v>
      </c>
      <c r="F83" s="6">
        <v>0</v>
      </c>
      <c r="G83" s="7">
        <f t="shared" si="2"/>
        <v>0</v>
      </c>
      <c r="H83" s="6">
        <v>0</v>
      </c>
      <c r="I83" s="7">
        <v>0</v>
      </c>
    </row>
    <row r="84" spans="1:9">
      <c r="A84" s="11" t="s">
        <v>176</v>
      </c>
      <c r="B84" s="9" t="s">
        <v>177</v>
      </c>
      <c r="C84" s="6">
        <v>500000</v>
      </c>
      <c r="D84" s="6">
        <v>0</v>
      </c>
      <c r="E84" s="6">
        <v>500000</v>
      </c>
      <c r="F84" s="6">
        <v>0</v>
      </c>
      <c r="G84" s="7">
        <f t="shared" si="2"/>
        <v>0</v>
      </c>
      <c r="H84" s="6">
        <v>0</v>
      </c>
      <c r="I84" s="7">
        <v>0</v>
      </c>
    </row>
    <row r="85" spans="1:9">
      <c r="A85" s="11" t="s">
        <v>178</v>
      </c>
      <c r="B85" s="9" t="s">
        <v>177</v>
      </c>
      <c r="C85" s="6">
        <v>800000</v>
      </c>
      <c r="D85" s="6">
        <v>0</v>
      </c>
      <c r="E85" s="6">
        <v>800000</v>
      </c>
      <c r="F85" s="6">
        <v>0</v>
      </c>
      <c r="G85" s="7">
        <f t="shared" si="2"/>
        <v>0</v>
      </c>
      <c r="H85" s="6">
        <v>0</v>
      </c>
      <c r="I85" s="7">
        <v>0</v>
      </c>
    </row>
    <row r="86" spans="1:9">
      <c r="A86" s="11" t="s">
        <v>126</v>
      </c>
      <c r="B86" s="9" t="s">
        <v>179</v>
      </c>
      <c r="C86" s="6">
        <v>600000</v>
      </c>
      <c r="D86" s="6">
        <v>0</v>
      </c>
      <c r="E86" s="6">
        <v>600000</v>
      </c>
      <c r="F86" s="6">
        <v>81992.19</v>
      </c>
      <c r="G86" s="7">
        <f t="shared" si="2"/>
        <v>0.13665365000000002</v>
      </c>
      <c r="H86" s="6">
        <v>81992.19</v>
      </c>
      <c r="I86" s="7">
        <f t="shared" si="3"/>
        <v>1</v>
      </c>
    </row>
    <row r="87" spans="1:9">
      <c r="A87" s="11" t="s">
        <v>127</v>
      </c>
      <c r="B87" s="9" t="s">
        <v>180</v>
      </c>
      <c r="C87" s="6">
        <v>0</v>
      </c>
      <c r="D87" s="6">
        <v>0</v>
      </c>
      <c r="E87" s="6">
        <v>0</v>
      </c>
      <c r="F87" s="6">
        <v>0</v>
      </c>
      <c r="G87" s="7">
        <v>0</v>
      </c>
      <c r="H87" s="6">
        <v>0</v>
      </c>
      <c r="I87" s="7">
        <v>0</v>
      </c>
    </row>
    <row r="88" spans="1:9">
      <c r="A88" s="11" t="s">
        <v>128</v>
      </c>
      <c r="B88" s="9" t="s">
        <v>181</v>
      </c>
      <c r="C88" s="6">
        <v>0</v>
      </c>
      <c r="D88" s="6">
        <v>0</v>
      </c>
      <c r="E88" s="6">
        <v>0</v>
      </c>
      <c r="F88" s="6">
        <v>0</v>
      </c>
      <c r="G88" s="7">
        <v>0</v>
      </c>
      <c r="H88" s="6">
        <v>0</v>
      </c>
      <c r="I88" s="7">
        <v>0</v>
      </c>
    </row>
    <row r="89" spans="1:9">
      <c r="A89" s="11"/>
      <c r="B89" s="8" t="s">
        <v>182</v>
      </c>
      <c r="C89" s="6">
        <v>228083118.22</v>
      </c>
      <c r="D89" s="6">
        <v>327313.73</v>
      </c>
      <c r="E89" s="6">
        <v>228410431.94999999</v>
      </c>
      <c r="F89" s="6">
        <v>49254057.549999997</v>
      </c>
      <c r="G89" s="7">
        <f t="shared" si="2"/>
        <v>0.21563838888401524</v>
      </c>
      <c r="H89" s="6">
        <v>47509055.479999997</v>
      </c>
      <c r="I89" s="7">
        <f t="shared" si="3"/>
        <v>0.96457140473698899</v>
      </c>
    </row>
  </sheetData>
  <autoFilter ref="A1:I89"/>
  <printOptions horizontalCentered="1"/>
  <pageMargins left="0.19685039370078741" right="0.15748031496062992" top="0.74803149606299213" bottom="0.43307086614173229" header="0.19685039370078741" footer="0.15748031496062992"/>
  <pageSetup paperSize="9" scale="82" orientation="landscape" r:id="rId1"/>
  <headerFooter>
    <oddHeader>&amp;LINTERVENCIÓN&amp;CESTADO DE EJECUCIÓN
1ºT
01/01/2016 - 31/03/2016&amp;RPresupuesto de ingresos</oddHeader>
    <oddFooter>&amp;L&amp;P de &amp;N&amp;R20 de octubre de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baseType="lpstr" size="2">
      <vt:lpstr>RCR3A20</vt:lpstr>
      <vt:lpstr>RCR3A20!Títulos_a_imprimir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