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<sst xmlns="http://schemas.openxmlformats.org/spreadsheetml/2006/main" count="92" uniqueCount="27">
  <si>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</si>
  <si>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</si>
  <si>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</si>
  <si>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</si>
  <si>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</si>
  <si>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</si>
  <si>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</si>
  <si>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</si>
  <si>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</si>
  <si>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</si>
  <si>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</si>
  <si>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</si>
  <si>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</si>
  <si>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</si>
  <si>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</si>
  <si>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</si>
  <si>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</si>
  <si>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</si>
  <si>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</si>
  <si>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BENAMARGOSA: RESUMEN DE KILOS ANUAL DE RECOGIDA EN RESIDUOS SÓLIDOS URBANOS</t>
  </si>
  <si>
    <t>2018</t>
  </si>
  <si>
    <t>2017</t>
  </si>
  <si>
    <t>2016</t>
  </si>
  <si>
    <t>2015</t>
  </si>
  <si>
    <t>BENAMARGOSA: RESUMEN DE KILOS ANUAL DE RECOGIDA EN PAPEL / CARTÓN</t>
  </si>
  <si>
    <t>BENAMARGOSA: RESUMEN DE KILOS ANUAL DE RECOGIDA EN VIDRIO</t>
  </si>
  <si>
    <t>BENAMARGOSA: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</si>
</sst>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68800"/>
        <c:crossesAt val="0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146887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10337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23988"/>
        <c:crossesAt val="0"/>
        <c:auto val="1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40923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26430"/>
        <c:crossesAt val="0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7157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1532</v>
      </c>
      <c r="C7" s="14">
        <v>40763.99314636126</v>
      </c>
      <c r="D7" s="56">
        <v>38082.405987915954</v>
      </c>
      <c r="E7" s="56">
        <v>43101.57453332131</v>
      </c>
      <c r="F7" s="56">
        <v>40725.3097664352</v>
      </c>
      <c r="G7" s="56">
        <v>43404.13382631436</v>
      </c>
      <c r="H7" s="56">
        <v>40710.1127243214</v>
      </c>
      <c r="I7" s="56">
        <v>45039.88817747317</v>
      </c>
      <c r="J7" s="56">
        <v>45026.07268464244</v>
      </c>
      <c r="K7" s="56">
        <v>40537.41906393723</v>
      </c>
      <c r="L7" s="56">
        <v>42731.31932545766</v>
      </c>
      <c r="M7" s="56">
        <v>42218.764541437464</v>
      </c>
      <c r="N7" s="56">
        <v>37573.99585174497</v>
      </c>
      <c r="O7" s="40">
        <f>SUM(C7:N7)</f>
        <v>499914.9896293624</v>
      </c>
      <c r="P7" s="41">
        <f>O7/B7</f>
        <v>326.3152673820903</v>
      </c>
      <c r="Q7" s="42">
        <f>P7/1000</f>
        <v>0.3263152673820903</v>
      </c>
    </row>
    <row r="8" spans="1:17" s="1" customFormat="1" ht="16.5" customHeight="1">
      <c r="A8" s="71" t="s">
        <v>21</v>
      </c>
      <c r="B8" s="69">
        <v>1558</v>
      </c>
      <c r="C8" s="14">
        <v>43220.63520385404</v>
      </c>
      <c r="D8" s="56">
        <v>41673.61584441074</v>
      </c>
      <c r="E8" s="56">
        <v>45986.64466054064</v>
      </c>
      <c r="F8" s="56">
        <v>44509.12302613971</v>
      </c>
      <c r="G8" s="56">
        <v>47839.4540101704</v>
      </c>
      <c r="H8" s="56">
        <v>44207.502899455794</v>
      </c>
      <c r="I8" s="56">
        <v>47080.53885270764</v>
      </c>
      <c r="J8" s="56">
        <v>49018.13542688911</v>
      </c>
      <c r="K8" s="56">
        <v>45589.11767329824</v>
      </c>
      <c r="L8" s="56">
        <v>48288.409313944154</v>
      </c>
      <c r="M8" s="56">
        <v>43310.982246409134</v>
      </c>
      <c r="N8" s="56">
        <v>41515.16103131412</v>
      </c>
      <c r="O8" s="40">
        <f>SUM(C8:N8)</f>
        <v>542239.3201891338</v>
      </c>
      <c r="P8" s="41">
        <f>O8/B8</f>
        <v>348.035507181729</v>
      </c>
      <c r="Q8" s="42">
        <f>P8/1000</f>
        <v>0.348035507181729</v>
      </c>
    </row>
    <row r="9" spans="1:17" s="1" customFormat="1" ht="16.5" customHeight="1">
      <c r="A9" s="71" t="s">
        <v>22</v>
      </c>
      <c r="B9" s="69">
        <v>1568</v>
      </c>
      <c r="C9" s="14">
        <v>45115.61759283645</v>
      </c>
      <c r="D9" s="56">
        <v>38224.73180581161</v>
      </c>
      <c r="E9" s="56">
        <v>46870.687384777455</v>
      </c>
      <c r="F9" s="56">
        <v>45338.61469581248</v>
      </c>
      <c r="G9" s="56">
        <v>60700.63734527258</v>
      </c>
      <c r="H9" s="56">
        <v>49413.12966376964</v>
      </c>
      <c r="I9" s="56">
        <v>45406.064436836095</v>
      </c>
      <c r="J9" s="56">
        <v>45377.157404968835</v>
      </c>
      <c r="K9" s="56">
        <v>41408.63488719164</v>
      </c>
      <c r="L9" s="56">
        <v>44390.18874550083</v>
      </c>
      <c r="M9" s="56">
        <v>41990.90510051795</v>
      </c>
      <c r="N9" s="56">
        <v>42962.73198138882</v>
      </c>
      <c r="O9" s="40">
        <f>SUM(C9:N9)</f>
        <v>547199.1010446844</v>
      </c>
      <c r="P9" s="41">
        <f>O9/B9</f>
        <v>348.97901852339567</v>
      </c>
      <c r="Q9" s="42">
        <f>P9/1000</f>
        <v>0.3489790185233957</v>
      </c>
    </row>
    <row r="10" spans="1:17" s="5" customFormat="1" ht="15" thickBot="1">
      <c r="A10" s="72" t="s">
        <v>23</v>
      </c>
      <c r="B10" s="70">
        <v>1489</v>
      </c>
      <c r="C10" s="24">
        <v>42035.79693554068</v>
      </c>
      <c r="D10" s="17">
        <v>35450.94487495597</v>
      </c>
      <c r="E10" s="17">
        <v>41331.68193025713</v>
      </c>
      <c r="F10" s="17">
        <v>44668.68879887284</v>
      </c>
      <c r="G10" s="17">
        <v>46050.6947868968</v>
      </c>
      <c r="H10" s="17">
        <v>40500.38041563931</v>
      </c>
      <c r="I10" s="17">
        <v>43733.80239520958</v>
      </c>
      <c r="J10" s="17">
        <v>50312.098450158504</v>
      </c>
      <c r="K10" s="17">
        <v>41756.511095456146</v>
      </c>
      <c r="L10" s="17">
        <v>41867.96319126453</v>
      </c>
      <c r="M10" s="17">
        <v>40247.318598097925</v>
      </c>
      <c r="N10" s="24">
        <v>42555.03258189504</v>
      </c>
      <c r="O10" s="37">
        <f>SUM(C10:N10)</f>
        <v>510510.9140542444</v>
      </c>
      <c r="P10" s="38">
        <f>O10/B10</f>
        <v>342.8548784783374</v>
      </c>
      <c r="Q10" s="39">
        <f>P10/1000</f>
        <v>0.3428548784783374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1532</v>
      </c>
      <c r="C7" s="20">
        <v>717.7136655512345</v>
      </c>
      <c r="D7" s="15">
        <v>385.1822374966085</v>
      </c>
      <c r="E7" s="15">
        <v>676.1472370444062</v>
      </c>
      <c r="F7" s="15">
        <v>690.002713213349</v>
      </c>
      <c r="G7" s="15">
        <v>631.8097133037895</v>
      </c>
      <c r="H7" s="15">
        <v>767.5933797594284</v>
      </c>
      <c r="I7" s="15">
        <v>748.1957131229086</v>
      </c>
      <c r="J7" s="15">
        <v>726.0269512526002</v>
      </c>
      <c r="K7" s="15">
        <v>473.85728497784214</v>
      </c>
      <c r="L7" s="15">
        <v>997.5942841638781</v>
      </c>
      <c r="M7" s="15">
        <v>609.6409514334811</v>
      </c>
      <c r="N7" s="20">
        <v>490.4838563805734</v>
      </c>
      <c r="O7" s="40">
        <f>SUM(C7:N7)</f>
        <v>7914.247987700099</v>
      </c>
      <c r="P7" s="43">
        <f>O7/B7</f>
        <v>5.165958216514425</v>
      </c>
      <c r="Q7" s="44">
        <f>P7/1000</f>
        <v>0.0051659582165144245</v>
      </c>
    </row>
    <row r="8" spans="1:17" s="12" customFormat="1" ht="16.5" customHeight="1">
      <c r="A8" s="71" t="s">
        <v>21</v>
      </c>
      <c r="B8" s="55">
        <v>1558</v>
      </c>
      <c r="C8" s="14">
        <v>681.0777054152912</v>
      </c>
      <c r="D8" s="56">
        <v>742.2357034525827</v>
      </c>
      <c r="E8" s="56">
        <v>639.3790703898653</v>
      </c>
      <c r="F8" s="56">
        <v>533.7425283254528</v>
      </c>
      <c r="G8" s="56">
        <v>978.5279685966634</v>
      </c>
      <c r="H8" s="56">
        <v>650.4987063966455</v>
      </c>
      <c r="I8" s="56">
        <v>644.9388883932554</v>
      </c>
      <c r="J8" s="56">
        <v>711.6567044339371</v>
      </c>
      <c r="K8" s="56">
        <v>658.8384334017308</v>
      </c>
      <c r="L8" s="56">
        <v>747.7955214559729</v>
      </c>
      <c r="M8" s="56">
        <v>517.0630743152824</v>
      </c>
      <c r="N8" s="14">
        <v>772.8147024712284</v>
      </c>
      <c r="O8" s="40">
        <f>SUM(C8:N8)</f>
        <v>8278.569007047907</v>
      </c>
      <c r="P8" s="43">
        <f>O8/B8</f>
        <v>5.313587295922918</v>
      </c>
      <c r="Q8" s="44">
        <f>P8/1000</f>
        <v>0.005313587295922918</v>
      </c>
    </row>
    <row r="9" spans="1:17" s="12" customFormat="1" ht="16.5" customHeight="1">
      <c r="A9" s="71" t="s">
        <v>22</v>
      </c>
      <c r="B9" s="55">
        <v>1568</v>
      </c>
      <c r="C9" s="14">
        <v>802.9426613775695</v>
      </c>
      <c r="D9" s="56">
        <v>955.6148575549946</v>
      </c>
      <c r="E9" s="56">
        <v>910.3786512802019</v>
      </c>
      <c r="F9" s="56">
        <v>525.8708979444644</v>
      </c>
      <c r="G9" s="56">
        <v>616.3433104940498</v>
      </c>
      <c r="H9" s="56">
        <v>1046.0872701045798</v>
      </c>
      <c r="I9" s="56">
        <v>678.5430941218896</v>
      </c>
      <c r="J9" s="56">
        <v>802.9426613775695</v>
      </c>
      <c r="K9" s="56">
        <v>491.94374323837</v>
      </c>
      <c r="L9" s="56">
        <v>785.9790840245222</v>
      </c>
      <c r="M9" s="56">
        <v>1526.7219617742517</v>
      </c>
      <c r="N9" s="14">
        <v>882.1060223584565</v>
      </c>
      <c r="O9" s="40">
        <f>SUM(C9:N9)</f>
        <v>10025.47421565092</v>
      </c>
      <c r="P9" s="43">
        <f>O9/B9</f>
        <v>6.393797331410026</v>
      </c>
      <c r="Q9" s="44">
        <f>P9/1000</f>
        <v>0.006393797331410026</v>
      </c>
    </row>
    <row r="10" spans="1:17" s="6" customFormat="1" ht="15" thickBot="1">
      <c r="A10" s="72" t="s">
        <v>23</v>
      </c>
      <c r="B10" s="22">
        <v>1489</v>
      </c>
      <c r="C10" s="24">
        <v>293.8991566481249</v>
      </c>
      <c r="D10" s="17">
        <v>1004.6007536335906</v>
      </c>
      <c r="E10" s="17">
        <v>486.26951372689757</v>
      </c>
      <c r="F10" s="17">
        <v>1156.8939529876188</v>
      </c>
      <c r="G10" s="17">
        <v>459.55140857706806</v>
      </c>
      <c r="H10" s="17">
        <v>951.1645433339315</v>
      </c>
      <c r="I10" s="17">
        <v>582.4546922662839</v>
      </c>
      <c r="J10" s="17">
        <v>368.70985106764755</v>
      </c>
      <c r="K10" s="17">
        <v>593.1419343262157</v>
      </c>
      <c r="L10" s="17">
        <v>571.7674502063521</v>
      </c>
      <c r="M10" s="17">
        <v>1164.9093845325679</v>
      </c>
      <c r="N10" s="24">
        <v>203.05759913870446</v>
      </c>
      <c r="O10" s="37">
        <f>SUM(C10:N10)</f>
        <v>7836.420240445003</v>
      </c>
      <c r="P10" s="45">
        <f>O10/B10</f>
        <v>5.262874573838149</v>
      </c>
      <c r="Q10" s="46">
        <f>P10/1000</f>
        <v>0.005262874573838149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1532</v>
      </c>
      <c r="C7" s="82">
        <v>4125.81589183182</v>
      </c>
      <c r="D7" s="15">
        <v>1662.8116317836636</v>
      </c>
      <c r="E7" s="15">
        <v>0</v>
      </c>
      <c r="F7" s="15">
        <v>2128.1718836821633</v>
      </c>
      <c r="G7" s="15">
        <v>2094.1211335432486</v>
      </c>
      <c r="H7" s="15">
        <v>0</v>
      </c>
      <c r="I7" s="15">
        <v>1969.2683830338951</v>
      </c>
      <c r="J7" s="15">
        <v>4494.699018336729</v>
      </c>
      <c r="K7" s="15">
        <v>0</v>
      </c>
      <c r="L7" s="15">
        <v>4528.749768475644</v>
      </c>
      <c r="M7" s="15">
        <v>2003.3191331728096</v>
      </c>
      <c r="N7" s="83">
        <v>1781.9892572698648</v>
      </c>
      <c r="O7" s="76">
        <f>SUM(C7:N7)</f>
        <v>24788.94610112984</v>
      </c>
      <c r="P7" s="47">
        <f>O7/B7</f>
        <v>16.180774217447677</v>
      </c>
      <c r="Q7" s="48">
        <f>P7/1000</f>
        <v>0.016180774217447676</v>
      </c>
    </row>
    <row r="8" spans="1:17" s="12" customFormat="1" ht="16.5" customHeight="1">
      <c r="A8" s="71" t="s">
        <v>21</v>
      </c>
      <c r="B8" s="74">
        <v>1558</v>
      </c>
      <c r="C8" s="84">
        <v>1359.4619160152702</v>
      </c>
      <c r="D8" s="81">
        <v>2294.091983275768</v>
      </c>
      <c r="E8" s="81">
        <v>1280.1599709143793</v>
      </c>
      <c r="F8" s="81">
        <v>0</v>
      </c>
      <c r="G8" s="81">
        <v>2237.447736775132</v>
      </c>
      <c r="H8" s="81">
        <v>2073.179421923287</v>
      </c>
      <c r="I8" s="81">
        <v>2101.501545173605</v>
      </c>
      <c r="J8" s="81">
        <v>0</v>
      </c>
      <c r="K8" s="81">
        <v>2016.5351754226506</v>
      </c>
      <c r="L8" s="81">
        <v>1319.8109434648247</v>
      </c>
      <c r="M8" s="81">
        <v>3155.0845300854394</v>
      </c>
      <c r="N8" s="85">
        <v>923.3012179603709</v>
      </c>
      <c r="O8" s="76">
        <f>SUM(C8:N8)</f>
        <v>18760.57444101073</v>
      </c>
      <c r="P8" s="47">
        <f>O8/B8</f>
        <v>12.041447009634615</v>
      </c>
      <c r="Q8" s="48">
        <f>P8/1000</f>
        <v>0.012041447009634615</v>
      </c>
    </row>
    <row r="9" spans="1:17" s="12" customFormat="1" ht="16.5" customHeight="1">
      <c r="A9" s="71" t="s">
        <v>22</v>
      </c>
      <c r="B9" s="74">
        <v>1568</v>
      </c>
      <c r="C9" s="84">
        <v>2143.0652722683017</v>
      </c>
      <c r="D9" s="81">
        <v>2346.6282005048683</v>
      </c>
      <c r="E9" s="81">
        <v>1283.5773530472413</v>
      </c>
      <c r="F9" s="81">
        <v>2346.6282005048683</v>
      </c>
      <c r="G9" s="81">
        <v>2301.391994230076</v>
      </c>
      <c r="H9" s="81">
        <v>2131.756220699603</v>
      </c>
      <c r="I9" s="81">
        <v>2261.810313739632</v>
      </c>
      <c r="J9" s="81">
        <v>4235.239812477461</v>
      </c>
      <c r="K9" s="81">
        <v>1956.4659213847817</v>
      </c>
      <c r="L9" s="81">
        <v>2357.9372520735665</v>
      </c>
      <c r="M9" s="81">
        <v>2329.664623151821</v>
      </c>
      <c r="N9" s="85">
        <v>2527.573025604039</v>
      </c>
      <c r="O9" s="76">
        <f>SUM(C9:N9)</f>
        <v>28221.738189686257</v>
      </c>
      <c r="P9" s="47">
        <f>O9/B9</f>
        <v>17.99855751893256</v>
      </c>
      <c r="Q9" s="48">
        <f>P9/1000</f>
        <v>0.017998557518932562</v>
      </c>
    </row>
    <row r="10" spans="1:17" s="4" customFormat="1" ht="15" thickBot="1">
      <c r="A10" s="72" t="s">
        <v>23</v>
      </c>
      <c r="B10" s="75">
        <v>1489</v>
      </c>
      <c r="C10" s="86">
        <v>4355.051139422214</v>
      </c>
      <c r="D10" s="17">
        <v>1945.07805490759</v>
      </c>
      <c r="E10" s="17">
        <v>1688.5842454692265</v>
      </c>
      <c r="F10" s="17">
        <v>0</v>
      </c>
      <c r="G10" s="17">
        <v>2132.1047909563968</v>
      </c>
      <c r="H10" s="17">
        <v>2201.5718643459536</v>
      </c>
      <c r="I10" s="17">
        <v>1886.2982235779652</v>
      </c>
      <c r="J10" s="17">
        <v>2206.9154853759196</v>
      </c>
      <c r="K10" s="17">
        <v>1998.5142652072493</v>
      </c>
      <c r="L10" s="17">
        <v>2121.417548896465</v>
      </c>
      <c r="M10" s="17">
        <v>2249.664453615647</v>
      </c>
      <c r="N10" s="87">
        <v>1843.549255338238</v>
      </c>
      <c r="O10" s="77">
        <f>SUM(C10:N10)</f>
        <v>24628.749327112866</v>
      </c>
      <c r="P10" s="49">
        <f>O10/B10</f>
        <v>16.540462946348466</v>
      </c>
      <c r="Q10" s="50">
        <f>P10/1000</f>
        <v>0.016540462946348467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1532</v>
      </c>
      <c r="C7" s="59">
        <v>965.0793650793651</v>
      </c>
      <c r="D7" s="59">
        <v>450.7936507936508</v>
      </c>
      <c r="E7" s="59">
        <v>1036.5079365079366</v>
      </c>
      <c r="F7" s="59">
        <v>488.8888888888889</v>
      </c>
      <c r="G7" s="59">
        <v>1214.2857142857142</v>
      </c>
      <c r="H7" s="59">
        <v>934.9206349206349</v>
      </c>
      <c r="I7" s="59">
        <v>887.3015873015872</v>
      </c>
      <c r="J7" s="59">
        <v>1069.8412698412699</v>
      </c>
      <c r="K7" s="59">
        <v>980.952380952381</v>
      </c>
      <c r="L7" s="59">
        <v>593.6507936507936</v>
      </c>
      <c r="M7" s="59">
        <v>638.0952380952381</v>
      </c>
      <c r="N7" s="60">
        <v>661.7647058823529</v>
      </c>
      <c r="O7" s="33">
        <f>SUM(C7:N7)</f>
        <v>9922.082166199814</v>
      </c>
      <c r="P7" s="35">
        <f>O7/B7</f>
        <v>6.476554938772725</v>
      </c>
      <c r="Q7" s="54">
        <f>P7/1000</f>
        <v>0.006476554938772724</v>
      </c>
    </row>
    <row r="8" spans="1:17" ht="16.5" customHeight="1">
      <c r="A8" s="71" t="s">
        <v>21</v>
      </c>
      <c r="B8" s="28">
        <v>1558</v>
      </c>
      <c r="C8" s="51">
        <v>974.6031746031747</v>
      </c>
      <c r="D8" s="51">
        <v>658.7301587301588</v>
      </c>
      <c r="E8" s="51">
        <v>788.8888888888889</v>
      </c>
      <c r="F8" s="51">
        <v>609.5238095238095</v>
      </c>
      <c r="G8" s="51">
        <v>1474.6031746031747</v>
      </c>
      <c r="H8" s="51">
        <v>838.0952380952381</v>
      </c>
      <c r="I8" s="51">
        <v>980.952380952381</v>
      </c>
      <c r="J8" s="51">
        <v>758.7301587301588</v>
      </c>
      <c r="K8" s="51">
        <v>1444.4444444444443</v>
      </c>
      <c r="L8" s="51">
        <v>823.8095238095239</v>
      </c>
      <c r="M8" s="51">
        <v>682.5396825396824</v>
      </c>
      <c r="N8" s="61">
        <v>498.41269841269843</v>
      </c>
      <c r="O8" s="33">
        <f>SUM(C8:N8)</f>
        <v>10533.333333333334</v>
      </c>
      <c r="P8" s="35">
        <f>O8/B8</f>
        <v>6.760804450149765</v>
      </c>
      <c r="Q8" s="54">
        <f>P8/1000</f>
        <v>0.006760804450149765</v>
      </c>
    </row>
    <row r="9" spans="1:17" ht="16.5" customHeight="1">
      <c r="A9" s="71" t="s">
        <v>22</v>
      </c>
      <c r="B9" s="28">
        <v>1568</v>
      </c>
      <c r="C9" s="51">
        <v>774.6031746031746</v>
      </c>
      <c r="D9" s="52">
        <v>720.6349206349206</v>
      </c>
      <c r="E9" s="53">
        <v>793.6507936507937</v>
      </c>
      <c r="F9" s="53">
        <v>473.015873015873</v>
      </c>
      <c r="G9" s="53">
        <v>1133.3333333333335</v>
      </c>
      <c r="H9" s="53">
        <v>741.2698412698412</v>
      </c>
      <c r="I9" s="53">
        <v>1104.7619047619048</v>
      </c>
      <c r="J9" s="53">
        <v>1000</v>
      </c>
      <c r="K9" s="53">
        <v>720.6349206349207</v>
      </c>
      <c r="L9" s="53">
        <v>717.4603174603174</v>
      </c>
      <c r="M9" s="53">
        <v>892.063492063492</v>
      </c>
      <c r="N9" s="62">
        <v>998.4126984126983</v>
      </c>
      <c r="O9" s="33">
        <f>SUM(C9:N9)</f>
        <v>10069.841269841269</v>
      </c>
      <c r="P9" s="35">
        <f>O9/B9</f>
        <v>6.422092646582442</v>
      </c>
      <c r="Q9" s="54">
        <f>P9/1000</f>
        <v>0.006422092646582442</v>
      </c>
    </row>
    <row r="10" spans="1:17" s="4" customFormat="1" ht="15" thickBot="1">
      <c r="A10" s="72" t="s">
        <v>23</v>
      </c>
      <c r="B10" s="29">
        <v>1489</v>
      </c>
      <c r="C10" s="63">
        <v>767.741935483871</v>
      </c>
      <c r="D10" s="64">
        <v>779.0322580645161</v>
      </c>
      <c r="E10" s="64">
        <v>800</v>
      </c>
      <c r="F10" s="64">
        <v>946.031746031746</v>
      </c>
      <c r="G10" s="64">
        <v>644.4444444444445</v>
      </c>
      <c r="H10" s="64">
        <v>682.5396825396825</v>
      </c>
      <c r="I10" s="64">
        <v>1022.2222222222222</v>
      </c>
      <c r="J10" s="64">
        <v>787.3015873015873</v>
      </c>
      <c r="K10" s="64">
        <v>501.58730158730157</v>
      </c>
      <c r="L10" s="65">
        <v>733.3333333333334</v>
      </c>
      <c r="M10" s="66">
        <v>777.7777777777777</v>
      </c>
      <c r="N10" s="67">
        <v>653.968253968254</v>
      </c>
      <c r="O10" s="34">
        <f>SUM(C10:N10)</f>
        <v>9095.980542754736</v>
      </c>
      <c r="P10" s="57">
        <f>O10/B10</f>
        <v>6.108784783582764</v>
      </c>
      <c r="Q10" s="36">
        <f>P10/1000</f>
        <v>0.006108784783582764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