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40" windowHeight="11760" activeTab="0"/>
  </bookViews>
  <sheets>
    <sheet name="RCRE05A" sheetId="1" r:id="rId1"/>
  </sheets>
  <definedNames>
    <definedName name="_xlnm._FilterDatabase" localSheetId="0" hidden="1">'RCRE05A'!$A$1:$I$107</definedName>
    <definedName name="_xlnm.Print_Titles" localSheetId="0">'RCRE05A'!$1:$1</definedName>
  </definedNames>
  <calcPr fullCalcOnLoad="1"/>
</workbook>
</file>

<file path=xl/sharedStrings.xml><?xml version="1.0" encoding="utf-8"?>
<sst xmlns="http://schemas.openxmlformats.org/spreadsheetml/2006/main" count="220" uniqueCount="219">
  <si>
    <t>Eco.</t>
  </si>
  <si>
    <t>Descripción</t>
  </si>
  <si>
    <t>Previsiones Iniciales</t>
  </si>
  <si>
    <t>Total Modificaciones</t>
  </si>
  <si>
    <t>Previsiones totales</t>
  </si>
  <si>
    <t>Derechos Reconocidos Netos</t>
  </si>
  <si>
    <t>Recaudación Líquida</t>
  </si>
  <si>
    <t>10000</t>
  </si>
  <si>
    <t>CESION DE IRPF</t>
  </si>
  <si>
    <t>17100</t>
  </si>
  <si>
    <t>RECARGO PROVINCIAL IAE</t>
  </si>
  <si>
    <t>21000</t>
  </si>
  <si>
    <t>CESION I.V.A.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</si>
  <si>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</si>
  <si>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</si>
  <si>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</si>
  <si>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</si>
  <si>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</si>
  <si>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</si>
  <si>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</si>
  <si>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</si>
  <si>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</si>
  <si>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</si>
  <si>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31105</t>
  </si>
  <si>
    <t>RESIDENCIA LA VEGA</t>
  </si>
  <si>
    <t>31106</t>
  </si>
  <si>
    <t>CENTRO VIRGEN DE LA ESPERANZA</t>
  </si>
  <si>
    <t>31108</t>
  </si>
  <si>
    <t>CENTRO GUADALMEDINA</t>
  </si>
  <si>
    <t>31116</t>
  </si>
  <si>
    <t>RESIDENCIA LOS MONTES</t>
  </si>
  <si>
    <t>31117</t>
  </si>
  <si>
    <t>RESIDENCIA SAN CARLOS</t>
  </si>
  <si>
    <t>31118</t>
  </si>
  <si>
    <t>UNIDAD DE ESTANCIA DIURNA</t>
  </si>
  <si>
    <t>31900</t>
  </si>
  <si>
    <t>CENTRO CÍVICO</t>
  </si>
  <si>
    <t>31901</t>
  </si>
  <si>
    <t>CENTRO CULTURAL</t>
  </si>
  <si>
    <t>32900</t>
  </si>
  <si>
    <t>TASAS B.O.P. ANUNCIOS</t>
  </si>
  <si>
    <t>32901</t>
  </si>
  <si>
    <t>DERECHOS DE EXAMEN</t>
  </si>
  <si>
    <t>32902</t>
  </si>
  <si>
    <t>PUBLICACIONES</t>
  </si>
  <si>
    <t>32903</t>
  </si>
  <si>
    <t>REPROGRAFÍA, FOTOCOPIAS Y MICROFILM</t>
  </si>
  <si>
    <t>32904</t>
  </si>
  <si>
    <t>LICENCIAS DE OBRAS</t>
  </si>
  <si>
    <t>32905</t>
  </si>
  <si>
    <t>LABORATORIO DE MATERIALES Y CONTROL DE CALIDAD</t>
  </si>
  <si>
    <t>34200</t>
  </si>
  <si>
    <t>ESCUELA UNIVERSITARIA DE ENFERMERÍA</t>
  </si>
  <si>
    <t>34400</t>
  </si>
  <si>
    <t>MUSEO  TAURINO</t>
  </si>
  <si>
    <t>34900</t>
  </si>
  <si>
    <t>PRECIO PÚBLICO: CURSOS</t>
  </si>
  <si>
    <t>38900</t>
  </si>
  <si>
    <t>REINTEGROS OPERAC. CORRIENTES EJERC. ANTERIORES</t>
  </si>
  <si>
    <t>38901</t>
  </si>
  <si>
    <t>REINTEGRO ANUNCIOS A CARGO DE PARTICULARES</t>
  </si>
  <si>
    <t>38902</t>
  </si>
  <si>
    <t>OTROS REINTEGROS A CARGO DE PARTICULARES</t>
  </si>
  <si>
    <t>39190</t>
  </si>
  <si>
    <t>OTRAS MULTAS Y SANCIONES.</t>
  </si>
  <si>
    <t>39210</t>
  </si>
  <si>
    <t>RECARGO EJECUTIVO.</t>
  </si>
  <si>
    <t>39211</t>
  </si>
  <si>
    <t>RECARGO DE APREMIO.</t>
  </si>
  <si>
    <t>39300</t>
  </si>
  <si>
    <t>INTERESES DE DEMORA</t>
  </si>
  <si>
    <t>39900</t>
  </si>
  <si>
    <t>SEGURO DE VIDA</t>
  </si>
  <si>
    <t>39907</t>
  </si>
  <si>
    <t>INCAUTACIÓN DE FIANZAS</t>
  </si>
  <si>
    <t>39909</t>
  </si>
  <si>
    <t>OTROS INGRESOS</t>
  </si>
  <si>
    <t>39913</t>
  </si>
  <si>
    <t>TELÉFONOS PÚBLICOS</t>
  </si>
  <si>
    <t>41001</t>
  </si>
  <si>
    <t>DEL PATRONATO DE RECAUDACIÓN PROVINCIAL</t>
  </si>
  <si>
    <t>42010</t>
  </si>
  <si>
    <t>FONDO COMPLEMENTARIO DE FINANCIACIÓN.</t>
  </si>
  <si>
    <t>42091</t>
  </si>
  <si>
    <t>TRF. CORR. SECRETARIA ESTADO CULTURA</t>
  </si>
  <si>
    <t>42094</t>
  </si>
  <si>
    <t>De la Administración Gral. del Estado</t>
  </si>
  <si>
    <t>42192</t>
  </si>
  <si>
    <t>TRANSF.AG. ESPAÑOLA CONSUMO, SEG. ALIMENTARIA Y NUTR. J.ARBI</t>
  </si>
  <si>
    <t>42300</t>
  </si>
  <si>
    <t>DE LOTERÍAS Y APUESTAS DEL ESTADO.</t>
  </si>
  <si>
    <t>45002</t>
  </si>
  <si>
    <t>TRANSF. CTES. CONV. CON CCAA EN MAT. SERV.SOC.Y POC. IG.</t>
  </si>
  <si>
    <t>45003</t>
  </si>
  <si>
    <t>JUNTA ANDALUCÍA: COMISIONADO PARA LA DROGA</t>
  </si>
  <si>
    <t>45004</t>
  </si>
  <si>
    <t>PROGRAMA ATENCIÓN INFANTIL TEMPRANA</t>
  </si>
  <si>
    <t>45005</t>
  </si>
  <si>
    <t>J.A.: CONVENIO DISCAPACITADOS</t>
  </si>
  <si>
    <t>45007</t>
  </si>
  <si>
    <t>J.A.: PLAN CONCERTADO</t>
  </si>
  <si>
    <t>45008</t>
  </si>
  <si>
    <t>PROGRAMA TRATAMIENTO A FAMILIAS CON MENORES</t>
  </si>
  <si>
    <t>45009</t>
  </si>
  <si>
    <t>J.A.: PROGRAMA ATENCIÓN AL NIÑO</t>
  </si>
  <si>
    <t>45010</t>
  </si>
  <si>
    <t>J.A.: AUTONOMÍA Y ATENCIÓN DEPEND. (AYUDA DOMIC.)</t>
  </si>
  <si>
    <t>45011</t>
  </si>
  <si>
    <t>J.A.: CONVENIO UNIDAD ESTANCIA DIURNA</t>
  </si>
  <si>
    <t>45017</t>
  </si>
  <si>
    <t>J.A. CONSEJERIA DE EMPLEO. PR INSERCION LABORAL</t>
  </si>
  <si>
    <t>45022</t>
  </si>
  <si>
    <t>J.A. UNIDAD DE PROMOCION Y DESARROLLO</t>
  </si>
  <si>
    <t>45050</t>
  </si>
  <si>
    <t>TRANSF.CTES.CONV. CCAA EN MAT.EMPLEO Y DLLO.LOC.</t>
  </si>
  <si>
    <t>45051</t>
  </si>
  <si>
    <t>J.A.(CONSEJ. EMPLEO): CURSOS FORMACIÓN</t>
  </si>
  <si>
    <t>45062</t>
  </si>
  <si>
    <t>J.A. PLAN URBANISTICO (CONSEJ OBRAS PUBLICAS)</t>
  </si>
  <si>
    <t>45080</t>
  </si>
  <si>
    <t>Otras subvenciones corrientes de la Admin. Gral de la CC.AA.</t>
  </si>
  <si>
    <t>45081</t>
  </si>
  <si>
    <t>JUNTA ANDALUCIA: INTERESES AEPSA</t>
  </si>
  <si>
    <t>45082</t>
  </si>
  <si>
    <t>J.A.: AUTONOMÍA Y ATENCIÓN DEPENDENCIA (SAAD)</t>
  </si>
  <si>
    <t>45101</t>
  </si>
  <si>
    <t>INSTITUTO ANDALUZ DE ADMINISTRACIÓN PÚBLICA</t>
  </si>
  <si>
    <t>46314</t>
  </si>
  <si>
    <t>De Mancomunidades</t>
  </si>
  <si>
    <t>47000</t>
  </si>
  <si>
    <t>PARTICIPACIÓN EN INGRESOS TELEFÓNICA</t>
  </si>
  <si>
    <t>47003</t>
  </si>
  <si>
    <t>OBRA SOCIAL UNICAJA</t>
  </si>
  <si>
    <t>47004</t>
  </si>
  <si>
    <t>PATROCINIO BANCO SANTANDER</t>
  </si>
  <si>
    <t>49000</t>
  </si>
  <si>
    <t>DEL FONDO SOCIAL EUROPEO</t>
  </si>
  <si>
    <t>49034</t>
  </si>
  <si>
    <t>UE CHILD INCLUSION</t>
  </si>
  <si>
    <t>49100</t>
  </si>
  <si>
    <t>TRANSF. CORRIENTES DEL FONDO DE DESARROLLO REGIONAL</t>
  </si>
  <si>
    <t>49700</t>
  </si>
  <si>
    <t>OTRAS TRANSFERENCIAS CORRIENTES DE LA UNIÓN EUROPEA</t>
  </si>
  <si>
    <t>52000</t>
  </si>
  <si>
    <t>INGRESOS FINANCIEROS</t>
  </si>
  <si>
    <t>54100</t>
  </si>
  <si>
    <t>Arrendamientos de fincas urbanas</t>
  </si>
  <si>
    <t>54101</t>
  </si>
  <si>
    <t>54102</t>
  </si>
  <si>
    <t>ARRENDAMIENTOS DE VIVIENDAS Y LOCALES COMERCIALES</t>
  </si>
  <si>
    <t>55000</t>
  </si>
  <si>
    <t>CONCESIÓN PLAZA DE TOROS</t>
  </si>
  <si>
    <t>55002</t>
  </si>
  <si>
    <t>CANON DE LA CONCESION DEL BIOGAS DE VALSEQUILLO</t>
  </si>
  <si>
    <t>55200</t>
  </si>
  <si>
    <t>CONCESIÓN USO EDIFICIO DE PLAZA DE LA MARINA</t>
  </si>
  <si>
    <t>55901</t>
  </si>
  <si>
    <t>CESIÓN DE USO ESTADIO ROSALEDA</t>
  </si>
  <si>
    <t>59901</t>
  </si>
  <si>
    <t>INGRESOS POR CANALIZACION IMPUESTOS A TRAVES DE EN</t>
  </si>
  <si>
    <t>60000</t>
  </si>
  <si>
    <t>VENTA DE SOLARES.</t>
  </si>
  <si>
    <t>68000</t>
  </si>
  <si>
    <t>REINTEGROS OPERAC. CAPITAL EJERC. ANTERIORES</t>
  </si>
  <si>
    <t>71000</t>
  </si>
  <si>
    <t>TRANSF.CAPITAL ORG.AUTONO, ENTIDAD LOCAL</t>
  </si>
  <si>
    <t>71001</t>
  </si>
  <si>
    <t>PATRONATO PROVINCIAL DE RECAUDACIÓN</t>
  </si>
  <si>
    <t>72000</t>
  </si>
  <si>
    <t>APORT. ESTADO AL P.P.O.S.</t>
  </si>
  <si>
    <t>72003</t>
  </si>
  <si>
    <t>APORT. EST. PROGR. OPERATIVO LOCAL</t>
  </si>
  <si>
    <t>72018</t>
  </si>
  <si>
    <t>DAÑOS POR TEMPORALES</t>
  </si>
  <si>
    <t>72100</t>
  </si>
  <si>
    <t>Del Servicio Público de Empleo Estatal</t>
  </si>
  <si>
    <t>75001</t>
  </si>
  <si>
    <t>JUNTA ANDALUCÍA: AMORTIZACIÓN AEPSA</t>
  </si>
  <si>
    <t>75050</t>
  </si>
  <si>
    <t>TRANS.  CAP. CONV SUS CON C.A. EMPLEO Y DES. LOCAL</t>
  </si>
  <si>
    <t>75060</t>
  </si>
  <si>
    <t>OT.TRANSF.CAP.CONV. SUSCRITOS CON CCAA</t>
  </si>
  <si>
    <t>75062</t>
  </si>
  <si>
    <t>JA VI CONVENIO  CENTROS DE SALUD</t>
  </si>
  <si>
    <t>75081</t>
  </si>
  <si>
    <t>J.A. CONVENIO CENTROS DE SALUD 2005-2007</t>
  </si>
  <si>
    <t>75084</t>
  </si>
  <si>
    <t>De la Administración General de las Comunidades Autónomas</t>
  </si>
  <si>
    <t>76200</t>
  </si>
  <si>
    <t>APORT. AYTOS. PPC</t>
  </si>
  <si>
    <t>76202</t>
  </si>
  <si>
    <t>APORTACION AYTOS AL POL</t>
  </si>
  <si>
    <t>76209</t>
  </si>
  <si>
    <t>AYTOS OTRAS APORTACIONES</t>
  </si>
  <si>
    <t>76215</t>
  </si>
  <si>
    <t>AYTOS.PLAN INFRAESTRUCTURAS ESCENICAS</t>
  </si>
  <si>
    <t>76216</t>
  </si>
  <si>
    <t>PLAN ESPECIAL DE MEDIO AMBIENTE Y ARTICULACION TERRITORIAL</t>
  </si>
  <si>
    <t>76801</t>
  </si>
  <si>
    <t>De Entidades Locales Menores</t>
  </si>
  <si>
    <t>78001</t>
  </si>
  <si>
    <t>APORT. AL PLAN DE ELECTRIFICACION RURAL</t>
  </si>
  <si>
    <t>79010</t>
  </si>
  <si>
    <t>UNION EUROPEA</t>
  </si>
  <si>
    <t>79100</t>
  </si>
  <si>
    <t>TRANSF. DE CAPITAL DEL FONDO DE DESARROLLO REGIONAL</t>
  </si>
  <si>
    <t>79700</t>
  </si>
  <si>
    <t>OTRAS TRANSFERENCIAS UE : PROYECTO PAR LOCAL</t>
  </si>
  <si>
    <t>83000</t>
  </si>
  <si>
    <t>REINTEGRO ANTICIPOS PERSONAL</t>
  </si>
  <si>
    <t>87000</t>
  </si>
  <si>
    <t>Para gastos generales</t>
  </si>
  <si>
    <t>87010</t>
  </si>
  <si>
    <t>Para gastos con financiación afectada</t>
  </si>
  <si>
    <t>91300</t>
  </si>
  <si>
    <t>PREST. ENT. FUERA S.PUBLICO M/L PLAZO</t>
  </si>
  <si>
    <t>% Realización  (DRN/PT)</t>
  </si>
  <si>
    <t>% Realización (RL/DRN)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</si>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</sst>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1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49" fontId="3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F46" sqref="F46"/>
    </sheetView>
  </sheetViews>
  <sheetFormatPr defaultColWidth="11.421875" defaultRowHeight="15"/>
  <cols>
    <col min="1" max="1" width="6.00390625" style="2" bestFit="1" customWidth="1"/>
    <col min="2" max="2" width="53.00390625" style="4" bestFit="1" customWidth="1"/>
    <col min="3" max="3" width="15.140625" style="1" bestFit="1" customWidth="1"/>
    <col min="4" max="4" width="14.7109375" style="1" bestFit="1" customWidth="1"/>
    <col min="5" max="5" width="15.140625" style="1" bestFit="1" customWidth="1"/>
    <col min="6" max="6" width="14.8515625" style="1" bestFit="1" customWidth="1"/>
    <col min="7" max="7" width="11.140625" style="1" bestFit="1" customWidth="1"/>
    <col min="8" max="8" width="14.8515625" style="1" bestFit="1" customWidth="1"/>
    <col min="9" max="9" width="11.140625" style="0" bestFit="1" customWidth="1"/>
  </cols>
  <sheetData>
    <row r="1" spans="1:9" s="3" customFormat="1" ht="4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216</v>
      </c>
      <c r="H1" s="7" t="s">
        <v>6</v>
      </c>
      <c r="I1" s="7" t="s">
        <v>217</v>
      </c>
    </row>
    <row r="2" spans="1:9" ht="15">
      <c r="A2" s="8" t="s">
        <v>7</v>
      </c>
      <c r="B2" s="9" t="s">
        <v>8</v>
      </c>
      <c r="C2" s="10">
        <v>9593715.12</v>
      </c>
      <c r="D2" s="10">
        <v>0</v>
      </c>
      <c r="E2" s="10">
        <v>9593715.12</v>
      </c>
      <c r="F2" s="10">
        <v>2398429.68</v>
      </c>
      <c r="G2" s="11">
        <f>F2/E2</f>
        <v>0.250000093811416</v>
      </c>
      <c r="H2" s="10">
        <v>2398429.68</v>
      </c>
      <c r="I2" s="11">
        <f>H2/F2</f>
        <v>1</v>
      </c>
    </row>
    <row r="3" spans="1:9" ht="15">
      <c r="A3" s="8" t="s">
        <v>9</v>
      </c>
      <c r="B3" s="9" t="s">
        <v>10</v>
      </c>
      <c r="C3" s="10">
        <v>7115000</v>
      </c>
      <c r="D3" s="10">
        <v>0</v>
      </c>
      <c r="E3" s="10">
        <v>7115000</v>
      </c>
      <c r="F3" s="10">
        <v>4759411.37</v>
      </c>
      <c r="G3" s="11">
        <f aca="true" t="shared" si="0" ref="G3:G66">F3/E3</f>
        <v>0.6689264047786367</v>
      </c>
      <c r="H3" s="10">
        <v>2168406.88</v>
      </c>
      <c r="I3" s="11">
        <f aca="true" t="shared" si="1" ref="I3:I63">H3/F3</f>
        <v>0.4556040046607696</v>
      </c>
    </row>
    <row r="4" spans="1:9" ht="15">
      <c r="A4" s="8" t="s">
        <v>11</v>
      </c>
      <c r="B4" s="9" t="s">
        <v>12</v>
      </c>
      <c r="C4" s="10">
        <v>13901807.32</v>
      </c>
      <c r="D4" s="10">
        <v>0</v>
      </c>
      <c r="E4" s="10">
        <v>13901807.32</v>
      </c>
      <c r="F4" s="10">
        <v>3422769.6</v>
      </c>
      <c r="G4" s="11">
        <f t="shared" si="0"/>
        <v>0.24621040424548193</v>
      </c>
      <c r="H4" s="10">
        <v>3422769.6</v>
      </c>
      <c r="I4" s="11">
        <f t="shared" si="1"/>
        <v>1</v>
      </c>
    </row>
    <row r="5" spans="1:9" ht="15">
      <c r="A5" s="8" t="s">
        <v>13</v>
      </c>
      <c r="B5" s="9" t="s">
        <v>14</v>
      </c>
      <c r="C5" s="10">
        <v>179431.96</v>
      </c>
      <c r="D5" s="10">
        <v>0</v>
      </c>
      <c r="E5" s="10">
        <v>179431.96</v>
      </c>
      <c r="F5" s="10">
        <v>44200.77</v>
      </c>
      <c r="G5" s="11">
        <f t="shared" si="0"/>
        <v>0.24633721885443374</v>
      </c>
      <c r="H5" s="10">
        <v>44200.77</v>
      </c>
      <c r="I5" s="11">
        <f t="shared" si="1"/>
        <v>1</v>
      </c>
    </row>
    <row r="6" spans="1:9" ht="15">
      <c r="A6" s="8" t="s">
        <v>15</v>
      </c>
      <c r="B6" s="9" t="s">
        <v>16</v>
      </c>
      <c r="C6" s="10">
        <v>75169.32</v>
      </c>
      <c r="D6" s="10">
        <v>0</v>
      </c>
      <c r="E6" s="10">
        <v>75169.32</v>
      </c>
      <c r="F6" s="10">
        <v>18548.64</v>
      </c>
      <c r="G6" s="11">
        <f t="shared" si="0"/>
        <v>0.24675811887083718</v>
      </c>
      <c r="H6" s="10">
        <v>18548.64</v>
      </c>
      <c r="I6" s="11">
        <f t="shared" si="1"/>
        <v>1</v>
      </c>
    </row>
    <row r="7" spans="1:9" ht="15">
      <c r="A7" s="8" t="s">
        <v>17</v>
      </c>
      <c r="B7" s="9" t="s">
        <v>18</v>
      </c>
      <c r="C7" s="10">
        <v>1771792.6</v>
      </c>
      <c r="D7" s="10">
        <v>0</v>
      </c>
      <c r="E7" s="10">
        <v>1771792.6</v>
      </c>
      <c r="F7" s="10">
        <v>442949.07</v>
      </c>
      <c r="G7" s="11">
        <f t="shared" si="0"/>
        <v>0.2500005192481332</v>
      </c>
      <c r="H7" s="10">
        <v>442949.07</v>
      </c>
      <c r="I7" s="11">
        <f t="shared" si="1"/>
        <v>1</v>
      </c>
    </row>
    <row r="8" spans="1:9" ht="15">
      <c r="A8" s="8" t="s">
        <v>19</v>
      </c>
      <c r="B8" s="9" t="s">
        <v>20</v>
      </c>
      <c r="C8" s="10">
        <v>2241135.36</v>
      </c>
      <c r="D8" s="10">
        <v>0</v>
      </c>
      <c r="E8" s="10">
        <v>2241135.36</v>
      </c>
      <c r="F8" s="10">
        <v>560283.96</v>
      </c>
      <c r="G8" s="11">
        <f t="shared" si="0"/>
        <v>0.2500000535442893</v>
      </c>
      <c r="H8" s="10">
        <v>560283.96</v>
      </c>
      <c r="I8" s="11">
        <f t="shared" si="1"/>
        <v>1</v>
      </c>
    </row>
    <row r="9" spans="1:9" ht="15">
      <c r="A9" s="8" t="s">
        <v>21</v>
      </c>
      <c r="B9" s="9" t="s">
        <v>22</v>
      </c>
      <c r="C9" s="10">
        <v>3971.2</v>
      </c>
      <c r="D9" s="10">
        <v>0</v>
      </c>
      <c r="E9" s="10">
        <v>3971.2</v>
      </c>
      <c r="F9" s="10">
        <v>952.05</v>
      </c>
      <c r="G9" s="11">
        <f t="shared" si="0"/>
        <v>0.23973861804995972</v>
      </c>
      <c r="H9" s="10">
        <v>952.05</v>
      </c>
      <c r="I9" s="11">
        <f t="shared" si="1"/>
        <v>1</v>
      </c>
    </row>
    <row r="10" spans="1:9" ht="15">
      <c r="A10" s="8" t="s">
        <v>23</v>
      </c>
      <c r="B10" s="9" t="s">
        <v>24</v>
      </c>
      <c r="C10" s="10">
        <v>110000</v>
      </c>
      <c r="D10" s="10">
        <v>0</v>
      </c>
      <c r="E10" s="10">
        <v>110000</v>
      </c>
      <c r="F10" s="10">
        <v>71832.3</v>
      </c>
      <c r="G10" s="11">
        <f t="shared" si="0"/>
        <v>0.6530209090909092</v>
      </c>
      <c r="H10" s="10">
        <v>4036.02</v>
      </c>
      <c r="I10" s="11">
        <f t="shared" si="1"/>
        <v>0.0561867015256368</v>
      </c>
    </row>
    <row r="11" spans="1:9" ht="15">
      <c r="A11" s="8" t="s">
        <v>25</v>
      </c>
      <c r="B11" s="9" t="s">
        <v>26</v>
      </c>
      <c r="C11" s="10">
        <v>341693.31</v>
      </c>
      <c r="D11" s="10">
        <v>0</v>
      </c>
      <c r="E11" s="10">
        <v>341693.31</v>
      </c>
      <c r="F11" s="10">
        <v>342725.85</v>
      </c>
      <c r="G11" s="11">
        <f t="shared" si="0"/>
        <v>1.0030218326486988</v>
      </c>
      <c r="H11" s="10">
        <v>0</v>
      </c>
      <c r="I11" s="11">
        <f t="shared" si="1"/>
        <v>0</v>
      </c>
    </row>
    <row r="12" spans="1:9" ht="15">
      <c r="A12" s="8" t="s">
        <v>27</v>
      </c>
      <c r="B12" s="9" t="s">
        <v>28</v>
      </c>
      <c r="C12" s="10">
        <v>247206.87</v>
      </c>
      <c r="D12" s="10">
        <v>0</v>
      </c>
      <c r="E12" s="10">
        <v>247206.87</v>
      </c>
      <c r="F12" s="10">
        <v>237922.74</v>
      </c>
      <c r="G12" s="11">
        <f t="shared" si="0"/>
        <v>0.9624438835377026</v>
      </c>
      <c r="H12" s="10">
        <v>0</v>
      </c>
      <c r="I12" s="11">
        <f t="shared" si="1"/>
        <v>0</v>
      </c>
    </row>
    <row r="13" spans="1:9" ht="1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1">
        <v>0</v>
      </c>
      <c r="H13" s="10">
        <v>0</v>
      </c>
      <c r="I13" s="11">
        <v>0</v>
      </c>
    </row>
    <row r="14" spans="1:9" ht="15">
      <c r="A14" s="8" t="s">
        <v>31</v>
      </c>
      <c r="B14" s="9" t="s">
        <v>32</v>
      </c>
      <c r="C14" s="10">
        <v>134000</v>
      </c>
      <c r="D14" s="10">
        <v>0</v>
      </c>
      <c r="E14" s="10">
        <v>134000</v>
      </c>
      <c r="F14" s="10">
        <v>119519.35</v>
      </c>
      <c r="G14" s="11">
        <f t="shared" si="0"/>
        <v>0.891935447761194</v>
      </c>
      <c r="H14" s="10">
        <v>0</v>
      </c>
      <c r="I14" s="11">
        <f t="shared" si="1"/>
        <v>0</v>
      </c>
    </row>
    <row r="15" spans="1:9" ht="15">
      <c r="A15" s="8" t="s">
        <v>33</v>
      </c>
      <c r="B15" s="9" t="s">
        <v>34</v>
      </c>
      <c r="C15" s="10">
        <v>17053.61</v>
      </c>
      <c r="D15" s="10">
        <v>0</v>
      </c>
      <c r="E15" s="10">
        <v>17053.61</v>
      </c>
      <c r="F15" s="10">
        <v>4711.22</v>
      </c>
      <c r="G15" s="11">
        <f t="shared" si="0"/>
        <v>0.27625939610440253</v>
      </c>
      <c r="H15" s="10">
        <v>4711.22</v>
      </c>
      <c r="I15" s="11">
        <f t="shared" si="1"/>
        <v>1</v>
      </c>
    </row>
    <row r="16" spans="1:9" ht="15">
      <c r="A16" s="8" t="s">
        <v>35</v>
      </c>
      <c r="B16" s="9" t="s">
        <v>36</v>
      </c>
      <c r="C16" s="10">
        <v>200000</v>
      </c>
      <c r="D16" s="10">
        <v>0</v>
      </c>
      <c r="E16" s="10">
        <v>200000</v>
      </c>
      <c r="F16" s="10">
        <v>10480.5</v>
      </c>
      <c r="G16" s="11">
        <f t="shared" si="0"/>
        <v>0.0524025</v>
      </c>
      <c r="H16" s="10">
        <v>10070.5</v>
      </c>
      <c r="I16" s="11">
        <f t="shared" si="1"/>
        <v>0.960879729020562</v>
      </c>
    </row>
    <row r="17" spans="1:9" ht="15">
      <c r="A17" s="8" t="s">
        <v>37</v>
      </c>
      <c r="B17" s="9" t="s">
        <v>38</v>
      </c>
      <c r="C17" s="10">
        <v>15000</v>
      </c>
      <c r="D17" s="10">
        <v>0</v>
      </c>
      <c r="E17" s="10">
        <v>15000</v>
      </c>
      <c r="F17" s="10">
        <v>2600</v>
      </c>
      <c r="G17" s="11">
        <f t="shared" si="0"/>
        <v>0.17333333333333334</v>
      </c>
      <c r="H17" s="10">
        <v>2600</v>
      </c>
      <c r="I17" s="11">
        <f t="shared" si="1"/>
        <v>1</v>
      </c>
    </row>
    <row r="18" spans="1:9" ht="15">
      <c r="A18" s="8" t="s">
        <v>39</v>
      </c>
      <c r="B18" s="9" t="s">
        <v>40</v>
      </c>
      <c r="C18" s="10">
        <v>850000</v>
      </c>
      <c r="D18" s="10">
        <v>0</v>
      </c>
      <c r="E18" s="10">
        <v>850000</v>
      </c>
      <c r="F18" s="10">
        <v>205464.51</v>
      </c>
      <c r="G18" s="11">
        <f t="shared" si="0"/>
        <v>0.2417229529411765</v>
      </c>
      <c r="H18" s="10">
        <v>163802.98</v>
      </c>
      <c r="I18" s="11">
        <f t="shared" si="1"/>
        <v>0.7972324758178432</v>
      </c>
    </row>
    <row r="19" spans="1:9" ht="15">
      <c r="A19" s="8" t="s">
        <v>41</v>
      </c>
      <c r="B19" s="9" t="s">
        <v>42</v>
      </c>
      <c r="C19" s="10">
        <v>2000</v>
      </c>
      <c r="D19" s="10">
        <v>0</v>
      </c>
      <c r="E19" s="10">
        <v>2000</v>
      </c>
      <c r="F19" s="10">
        <v>0</v>
      </c>
      <c r="G19" s="11">
        <f t="shared" si="0"/>
        <v>0</v>
      </c>
      <c r="H19" s="10">
        <v>0</v>
      </c>
      <c r="I19" s="11">
        <v>0</v>
      </c>
    </row>
    <row r="20" spans="1:9" ht="15">
      <c r="A20" s="8" t="s">
        <v>43</v>
      </c>
      <c r="B20" s="9" t="s">
        <v>44</v>
      </c>
      <c r="C20" s="10">
        <v>15000</v>
      </c>
      <c r="D20" s="10">
        <v>0</v>
      </c>
      <c r="E20" s="10">
        <v>15000</v>
      </c>
      <c r="F20" s="10">
        <v>5770.11</v>
      </c>
      <c r="G20" s="11">
        <f t="shared" si="0"/>
        <v>0.38467399999999996</v>
      </c>
      <c r="H20" s="10">
        <v>2504.63</v>
      </c>
      <c r="I20" s="11">
        <f t="shared" si="1"/>
        <v>0.43406971444218573</v>
      </c>
    </row>
    <row r="21" spans="1:9" ht="15">
      <c r="A21" s="8" t="s">
        <v>45</v>
      </c>
      <c r="B21" s="9" t="s">
        <v>46</v>
      </c>
      <c r="C21" s="10">
        <v>2500</v>
      </c>
      <c r="D21" s="10">
        <v>0</v>
      </c>
      <c r="E21" s="10">
        <v>2500</v>
      </c>
      <c r="F21" s="10">
        <v>6683.5</v>
      </c>
      <c r="G21" s="11">
        <f t="shared" si="0"/>
        <v>2.6734</v>
      </c>
      <c r="H21" s="10">
        <v>6683.5</v>
      </c>
      <c r="I21" s="11">
        <f t="shared" si="1"/>
        <v>1</v>
      </c>
    </row>
    <row r="22" spans="1:9" ht="15">
      <c r="A22" s="8" t="s">
        <v>47</v>
      </c>
      <c r="B22" s="9" t="s">
        <v>48</v>
      </c>
      <c r="C22" s="10">
        <v>10000</v>
      </c>
      <c r="D22" s="10">
        <v>0</v>
      </c>
      <c r="E22" s="10">
        <v>10000</v>
      </c>
      <c r="F22" s="10">
        <v>0</v>
      </c>
      <c r="G22" s="11">
        <f t="shared" si="0"/>
        <v>0</v>
      </c>
      <c r="H22" s="10">
        <v>0</v>
      </c>
      <c r="I22" s="11">
        <v>0</v>
      </c>
    </row>
    <row r="23" spans="1:9" ht="15">
      <c r="A23" s="8" t="s">
        <v>49</v>
      </c>
      <c r="B23" s="9" t="s">
        <v>50</v>
      </c>
      <c r="C23" s="10">
        <v>100000</v>
      </c>
      <c r="D23" s="10">
        <v>0</v>
      </c>
      <c r="E23" s="10">
        <v>100000</v>
      </c>
      <c r="F23" s="10">
        <v>9879.36</v>
      </c>
      <c r="G23" s="11">
        <f t="shared" si="0"/>
        <v>0.09879360000000001</v>
      </c>
      <c r="H23" s="10">
        <v>0</v>
      </c>
      <c r="I23" s="11">
        <f t="shared" si="1"/>
        <v>0</v>
      </c>
    </row>
    <row r="24" spans="1:9" ht="15">
      <c r="A24" s="8" t="s">
        <v>51</v>
      </c>
      <c r="B24" s="9" t="s">
        <v>52</v>
      </c>
      <c r="C24" s="10">
        <v>46400</v>
      </c>
      <c r="D24" s="10">
        <v>0</v>
      </c>
      <c r="E24" s="10">
        <v>46400</v>
      </c>
      <c r="F24" s="10">
        <v>14674.43</v>
      </c>
      <c r="G24" s="11">
        <f t="shared" si="0"/>
        <v>0.3162592672413793</v>
      </c>
      <c r="H24" s="10">
        <v>14674.43</v>
      </c>
      <c r="I24" s="11">
        <f t="shared" si="1"/>
        <v>1</v>
      </c>
    </row>
    <row r="25" spans="1:9" ht="15">
      <c r="A25" s="8" t="s">
        <v>53</v>
      </c>
      <c r="B25" s="9" t="s">
        <v>54</v>
      </c>
      <c r="C25" s="10">
        <v>5000</v>
      </c>
      <c r="D25" s="10">
        <v>0</v>
      </c>
      <c r="E25" s="10">
        <v>5000</v>
      </c>
      <c r="F25" s="10">
        <v>630</v>
      </c>
      <c r="G25" s="11">
        <f t="shared" si="0"/>
        <v>0.126</v>
      </c>
      <c r="H25" s="10">
        <v>630</v>
      </c>
      <c r="I25" s="11">
        <f t="shared" si="1"/>
        <v>1</v>
      </c>
    </row>
    <row r="26" spans="1:9" ht="15">
      <c r="A26" s="8" t="s">
        <v>55</v>
      </c>
      <c r="B26" s="9" t="s">
        <v>56</v>
      </c>
      <c r="C26" s="10">
        <v>122606.2</v>
      </c>
      <c r="D26" s="10">
        <v>0</v>
      </c>
      <c r="E26" s="10">
        <v>122606.2</v>
      </c>
      <c r="F26" s="10">
        <v>0</v>
      </c>
      <c r="G26" s="11">
        <f t="shared" si="0"/>
        <v>0</v>
      </c>
      <c r="H26" s="10">
        <v>0</v>
      </c>
      <c r="I26" s="11">
        <v>0</v>
      </c>
    </row>
    <row r="27" spans="1:9" ht="15">
      <c r="A27" s="8" t="s">
        <v>57</v>
      </c>
      <c r="B27" s="9" t="s">
        <v>58</v>
      </c>
      <c r="C27" s="10">
        <v>550000</v>
      </c>
      <c r="D27" s="10">
        <v>0</v>
      </c>
      <c r="E27" s="10">
        <v>550000</v>
      </c>
      <c r="F27" s="10">
        <v>-13157.5</v>
      </c>
      <c r="G27" s="11">
        <f t="shared" si="0"/>
        <v>-0.023922727272727273</v>
      </c>
      <c r="H27" s="10">
        <v>-14394.86</v>
      </c>
      <c r="I27" s="11">
        <f t="shared" si="1"/>
        <v>1.094042181265438</v>
      </c>
    </row>
    <row r="28" spans="1:9" ht="15">
      <c r="A28" s="8" t="s">
        <v>59</v>
      </c>
      <c r="B28" s="9" t="s">
        <v>60</v>
      </c>
      <c r="C28" s="10">
        <v>7000</v>
      </c>
      <c r="D28" s="10">
        <v>0</v>
      </c>
      <c r="E28" s="10">
        <v>7000</v>
      </c>
      <c r="F28" s="10">
        <v>735.31</v>
      </c>
      <c r="G28" s="11">
        <f t="shared" si="0"/>
        <v>0.1050442857142857</v>
      </c>
      <c r="H28" s="10">
        <v>735.31</v>
      </c>
      <c r="I28" s="11">
        <f t="shared" si="1"/>
        <v>1</v>
      </c>
    </row>
    <row r="29" spans="1:9" ht="15">
      <c r="A29" s="8" t="s">
        <v>61</v>
      </c>
      <c r="B29" s="9" t="s">
        <v>62</v>
      </c>
      <c r="C29" s="10">
        <v>10000</v>
      </c>
      <c r="D29" s="10">
        <v>0</v>
      </c>
      <c r="E29" s="10">
        <v>10000</v>
      </c>
      <c r="F29" s="10">
        <v>1803.5</v>
      </c>
      <c r="G29" s="11">
        <f t="shared" si="0"/>
        <v>0.18035</v>
      </c>
      <c r="H29" s="10">
        <v>1803.5</v>
      </c>
      <c r="I29" s="11">
        <f t="shared" si="1"/>
        <v>1</v>
      </c>
    </row>
    <row r="30" spans="1:9" ht="15">
      <c r="A30" s="8" t="s">
        <v>63</v>
      </c>
      <c r="B30" s="9" t="s">
        <v>64</v>
      </c>
      <c r="C30" s="10">
        <v>31000</v>
      </c>
      <c r="D30" s="10">
        <v>0</v>
      </c>
      <c r="E30" s="10">
        <v>31000</v>
      </c>
      <c r="F30" s="10">
        <v>0</v>
      </c>
      <c r="G30" s="11">
        <f t="shared" si="0"/>
        <v>0</v>
      </c>
      <c r="H30" s="10">
        <v>0</v>
      </c>
      <c r="I30" s="11">
        <v>0</v>
      </c>
    </row>
    <row r="31" spans="1:9" ht="15">
      <c r="A31" s="8" t="s">
        <v>65</v>
      </c>
      <c r="B31" s="9" t="s">
        <v>66</v>
      </c>
      <c r="C31" s="10">
        <v>100</v>
      </c>
      <c r="D31" s="10">
        <v>0</v>
      </c>
      <c r="E31" s="10">
        <v>100</v>
      </c>
      <c r="F31" s="10">
        <v>4591.66</v>
      </c>
      <c r="G31" s="11">
        <f t="shared" si="0"/>
        <v>45.916599999999995</v>
      </c>
      <c r="H31" s="10">
        <v>4591.07</v>
      </c>
      <c r="I31" s="11">
        <f t="shared" si="1"/>
        <v>0.9998715061655261</v>
      </c>
    </row>
    <row r="32" spans="1:9" ht="15">
      <c r="A32" s="8" t="s">
        <v>67</v>
      </c>
      <c r="B32" s="9" t="s">
        <v>68</v>
      </c>
      <c r="C32" s="10">
        <v>125000</v>
      </c>
      <c r="D32" s="10">
        <v>0</v>
      </c>
      <c r="E32" s="10">
        <v>125000</v>
      </c>
      <c r="F32" s="10">
        <v>32575.5</v>
      </c>
      <c r="G32" s="11">
        <f t="shared" si="0"/>
        <v>0.260604</v>
      </c>
      <c r="H32" s="10">
        <v>15868.2</v>
      </c>
      <c r="I32" s="11">
        <f t="shared" si="1"/>
        <v>0.4871206888612608</v>
      </c>
    </row>
    <row r="33" spans="1:9" ht="15">
      <c r="A33" s="8" t="s">
        <v>69</v>
      </c>
      <c r="B33" s="9" t="s">
        <v>70</v>
      </c>
      <c r="C33" s="10">
        <v>120000</v>
      </c>
      <c r="D33" s="10">
        <v>0</v>
      </c>
      <c r="E33" s="10">
        <v>120000</v>
      </c>
      <c r="F33" s="10">
        <v>107038.95</v>
      </c>
      <c r="G33" s="11">
        <f t="shared" si="0"/>
        <v>0.89199125</v>
      </c>
      <c r="H33" s="10">
        <v>41603.3</v>
      </c>
      <c r="I33" s="11">
        <f t="shared" si="1"/>
        <v>0.3886744031027958</v>
      </c>
    </row>
    <row r="34" spans="1:9" ht="15">
      <c r="A34" s="8" t="s">
        <v>71</v>
      </c>
      <c r="B34" s="9" t="s">
        <v>72</v>
      </c>
      <c r="C34" s="10">
        <v>80000</v>
      </c>
      <c r="D34" s="10">
        <v>0</v>
      </c>
      <c r="E34" s="10">
        <v>80000</v>
      </c>
      <c r="F34" s="10">
        <v>15612.42</v>
      </c>
      <c r="G34" s="11">
        <f t="shared" si="0"/>
        <v>0.19515525</v>
      </c>
      <c r="H34" s="10">
        <v>15612.42</v>
      </c>
      <c r="I34" s="11">
        <f t="shared" si="1"/>
        <v>1</v>
      </c>
    </row>
    <row r="35" spans="1:9" ht="15">
      <c r="A35" s="8" t="s">
        <v>73</v>
      </c>
      <c r="B35" s="9" t="s">
        <v>74</v>
      </c>
      <c r="C35" s="10">
        <v>20000</v>
      </c>
      <c r="D35" s="10">
        <v>0</v>
      </c>
      <c r="E35" s="10">
        <v>20000</v>
      </c>
      <c r="F35" s="10">
        <v>0</v>
      </c>
      <c r="G35" s="11">
        <f t="shared" si="0"/>
        <v>0</v>
      </c>
      <c r="H35" s="10">
        <v>0</v>
      </c>
      <c r="I35" s="11">
        <v>0</v>
      </c>
    </row>
    <row r="36" spans="1:9" ht="15">
      <c r="A36" s="8" t="s">
        <v>75</v>
      </c>
      <c r="B36" s="9" t="s">
        <v>76</v>
      </c>
      <c r="C36" s="10">
        <v>24000</v>
      </c>
      <c r="D36" s="10">
        <v>0</v>
      </c>
      <c r="E36" s="10">
        <v>24000</v>
      </c>
      <c r="F36" s="10">
        <v>470.17</v>
      </c>
      <c r="G36" s="11">
        <f t="shared" si="0"/>
        <v>0.019590416666666666</v>
      </c>
      <c r="H36" s="10">
        <v>470.17</v>
      </c>
      <c r="I36" s="11">
        <f t="shared" si="1"/>
        <v>1</v>
      </c>
    </row>
    <row r="37" spans="1:9" ht="15">
      <c r="A37" s="8" t="s">
        <v>77</v>
      </c>
      <c r="B37" s="9" t="s">
        <v>78</v>
      </c>
      <c r="C37" s="10">
        <v>1000</v>
      </c>
      <c r="D37" s="10">
        <v>0</v>
      </c>
      <c r="E37" s="10">
        <v>1000</v>
      </c>
      <c r="F37" s="10">
        <v>0</v>
      </c>
      <c r="G37" s="11">
        <f t="shared" si="0"/>
        <v>0</v>
      </c>
      <c r="H37" s="10">
        <v>0</v>
      </c>
      <c r="I37" s="11">
        <v>0</v>
      </c>
    </row>
    <row r="38" spans="1:9" ht="15">
      <c r="A38" s="8" t="s">
        <v>79</v>
      </c>
      <c r="B38" s="9" t="s">
        <v>80</v>
      </c>
      <c r="C38" s="10">
        <v>17119.38</v>
      </c>
      <c r="D38" s="10">
        <v>0</v>
      </c>
      <c r="E38" s="10">
        <v>17119.38</v>
      </c>
      <c r="F38" s="10">
        <v>0</v>
      </c>
      <c r="G38" s="11">
        <f t="shared" si="0"/>
        <v>0</v>
      </c>
      <c r="H38" s="10">
        <v>0</v>
      </c>
      <c r="I38" s="11">
        <v>0</v>
      </c>
    </row>
    <row r="39" spans="1:9" ht="15">
      <c r="A39" s="8" t="s">
        <v>81</v>
      </c>
      <c r="B39" s="9" t="s">
        <v>82</v>
      </c>
      <c r="C39" s="10">
        <v>138173533.28</v>
      </c>
      <c r="D39" s="10">
        <v>0</v>
      </c>
      <c r="E39" s="10">
        <v>138173533.28</v>
      </c>
      <c r="F39" s="10">
        <v>36482733.96</v>
      </c>
      <c r="G39" s="11">
        <f t="shared" si="0"/>
        <v>0.2640356158951948</v>
      </c>
      <c r="H39" s="10">
        <v>36482733.96</v>
      </c>
      <c r="I39" s="11">
        <f t="shared" si="1"/>
        <v>1</v>
      </c>
    </row>
    <row r="40" spans="1:9" ht="15">
      <c r="A40" s="8" t="s">
        <v>83</v>
      </c>
      <c r="B40" s="9" t="s">
        <v>84</v>
      </c>
      <c r="C40" s="10">
        <v>0</v>
      </c>
      <c r="D40" s="10">
        <v>49200</v>
      </c>
      <c r="E40" s="10">
        <v>49200</v>
      </c>
      <c r="F40" s="10">
        <v>0</v>
      </c>
      <c r="G40" s="11">
        <f t="shared" si="0"/>
        <v>0</v>
      </c>
      <c r="H40" s="10">
        <v>0</v>
      </c>
      <c r="I40" s="11">
        <v>0</v>
      </c>
    </row>
    <row r="41" spans="1:9" ht="15">
      <c r="A41" s="8" t="s">
        <v>85</v>
      </c>
      <c r="B41" s="9" t="s">
        <v>86</v>
      </c>
      <c r="C41" s="10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1">
        <v>0</v>
      </c>
    </row>
    <row r="42" spans="1:9" ht="15">
      <c r="A42" s="8" t="s">
        <v>87</v>
      </c>
      <c r="B42" s="9" t="s">
        <v>88</v>
      </c>
      <c r="C42" s="10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1">
        <v>0</v>
      </c>
    </row>
    <row r="43" spans="1:9" ht="15">
      <c r="A43" s="8" t="s">
        <v>89</v>
      </c>
      <c r="B43" s="9" t="s">
        <v>90</v>
      </c>
      <c r="C43" s="10">
        <v>1500000</v>
      </c>
      <c r="D43" s="10">
        <v>0</v>
      </c>
      <c r="E43" s="10">
        <v>1500000</v>
      </c>
      <c r="F43" s="10">
        <v>280315.37</v>
      </c>
      <c r="G43" s="11">
        <f t="shared" si="0"/>
        <v>0.18687691333333334</v>
      </c>
      <c r="H43" s="10">
        <v>280315.37</v>
      </c>
      <c r="I43" s="11">
        <f t="shared" si="1"/>
        <v>1</v>
      </c>
    </row>
    <row r="44" spans="1:9" ht="15">
      <c r="A44" s="8" t="s">
        <v>91</v>
      </c>
      <c r="B44" s="9" t="s">
        <v>92</v>
      </c>
      <c r="C44" s="10">
        <v>0</v>
      </c>
      <c r="D44" s="10">
        <v>0</v>
      </c>
      <c r="E44" s="10">
        <v>0</v>
      </c>
      <c r="F44" s="10">
        <v>0</v>
      </c>
      <c r="G44" s="11">
        <v>0</v>
      </c>
      <c r="H44" s="10">
        <v>0</v>
      </c>
      <c r="I44" s="11">
        <v>0</v>
      </c>
    </row>
    <row r="45" spans="1:9" ht="15">
      <c r="A45" s="8" t="s">
        <v>93</v>
      </c>
      <c r="B45" s="9" t="s">
        <v>94</v>
      </c>
      <c r="C45" s="10">
        <v>1021280</v>
      </c>
      <c r="D45" s="10">
        <v>0</v>
      </c>
      <c r="E45" s="10">
        <v>1021280</v>
      </c>
      <c r="F45" s="10">
        <v>0</v>
      </c>
      <c r="G45" s="11">
        <f t="shared" si="0"/>
        <v>0</v>
      </c>
      <c r="H45" s="10">
        <v>0</v>
      </c>
      <c r="I45" s="11">
        <v>0</v>
      </c>
    </row>
    <row r="46" spans="1:9" ht="15">
      <c r="A46" s="8" t="s">
        <v>95</v>
      </c>
      <c r="B46" s="9" t="s">
        <v>96</v>
      </c>
      <c r="C46" s="10">
        <v>203716.8</v>
      </c>
      <c r="D46" s="10">
        <v>0</v>
      </c>
      <c r="E46" s="10">
        <v>203716.8</v>
      </c>
      <c r="F46" s="10">
        <v>50929.2</v>
      </c>
      <c r="G46" s="11">
        <f t="shared" si="0"/>
        <v>0.25</v>
      </c>
      <c r="H46" s="10">
        <v>16976.4</v>
      </c>
      <c r="I46" s="11">
        <f t="shared" si="1"/>
        <v>0.33333333333333337</v>
      </c>
    </row>
    <row r="47" spans="1:9" ht="15">
      <c r="A47" s="8" t="s">
        <v>97</v>
      </c>
      <c r="B47" s="9" t="s">
        <v>98</v>
      </c>
      <c r="C47" s="10">
        <v>441371.52</v>
      </c>
      <c r="D47" s="10">
        <v>0</v>
      </c>
      <c r="E47" s="10">
        <v>441371.52</v>
      </c>
      <c r="F47" s="10">
        <v>72376.11</v>
      </c>
      <c r="G47" s="11">
        <f t="shared" si="0"/>
        <v>0.16398001846607593</v>
      </c>
      <c r="H47" s="10">
        <v>72376.11</v>
      </c>
      <c r="I47" s="11">
        <f t="shared" si="1"/>
        <v>1</v>
      </c>
    </row>
    <row r="48" spans="1:9" ht="15">
      <c r="A48" s="8" t="s">
        <v>99</v>
      </c>
      <c r="B48" s="9" t="s">
        <v>100</v>
      </c>
      <c r="C48" s="10">
        <v>1176984.28</v>
      </c>
      <c r="D48" s="10">
        <v>0</v>
      </c>
      <c r="E48" s="10">
        <v>1176984.28</v>
      </c>
      <c r="F48" s="10">
        <v>0</v>
      </c>
      <c r="G48" s="11">
        <f t="shared" si="0"/>
        <v>0</v>
      </c>
      <c r="H48" s="10">
        <v>0</v>
      </c>
      <c r="I48" s="11">
        <v>0</v>
      </c>
    </row>
    <row r="49" spans="1:9" ht="15">
      <c r="A49" s="8" t="s">
        <v>101</v>
      </c>
      <c r="B49" s="9" t="s">
        <v>102</v>
      </c>
      <c r="C49" s="10">
        <v>369822</v>
      </c>
      <c r="D49" s="10">
        <v>0</v>
      </c>
      <c r="E49" s="10">
        <v>369822</v>
      </c>
      <c r="F49" s="10">
        <v>0</v>
      </c>
      <c r="G49" s="11">
        <f t="shared" si="0"/>
        <v>0</v>
      </c>
      <c r="H49" s="10">
        <v>0</v>
      </c>
      <c r="I49" s="11">
        <v>0</v>
      </c>
    </row>
    <row r="50" spans="1:9" ht="15">
      <c r="A50" s="8" t="s">
        <v>103</v>
      </c>
      <c r="B50" s="9" t="s">
        <v>104</v>
      </c>
      <c r="C50" s="10">
        <v>178768.98</v>
      </c>
      <c r="D50" s="10">
        <v>0</v>
      </c>
      <c r="E50" s="10">
        <v>178768.98</v>
      </c>
      <c r="F50" s="10">
        <v>0</v>
      </c>
      <c r="G50" s="11">
        <f t="shared" si="0"/>
        <v>0</v>
      </c>
      <c r="H50" s="10">
        <v>0</v>
      </c>
      <c r="I50" s="11">
        <v>0</v>
      </c>
    </row>
    <row r="51" spans="1:9" ht="15">
      <c r="A51" s="8" t="s">
        <v>105</v>
      </c>
      <c r="B51" s="9" t="s">
        <v>106</v>
      </c>
      <c r="C51" s="10">
        <v>22000000</v>
      </c>
      <c r="D51" s="10">
        <v>0</v>
      </c>
      <c r="E51" s="10">
        <v>22000000</v>
      </c>
      <c r="F51" s="10">
        <v>0</v>
      </c>
      <c r="G51" s="11">
        <f t="shared" si="0"/>
        <v>0</v>
      </c>
      <c r="H51" s="10">
        <v>0</v>
      </c>
      <c r="I51" s="11">
        <v>0</v>
      </c>
    </row>
    <row r="52" spans="1:9" ht="15">
      <c r="A52" s="8" t="s">
        <v>107</v>
      </c>
      <c r="B52" s="9" t="s">
        <v>108</v>
      </c>
      <c r="C52" s="10">
        <v>39791.71</v>
      </c>
      <c r="D52" s="10">
        <v>0</v>
      </c>
      <c r="E52" s="10">
        <v>39791.71</v>
      </c>
      <c r="F52" s="10">
        <v>7208.78</v>
      </c>
      <c r="G52" s="11">
        <f t="shared" si="0"/>
        <v>0.18116286030431966</v>
      </c>
      <c r="H52" s="10">
        <v>2518.11</v>
      </c>
      <c r="I52" s="11">
        <f t="shared" si="1"/>
        <v>0.34931153399049497</v>
      </c>
    </row>
    <row r="53" spans="1:9" ht="15">
      <c r="A53" s="8" t="s">
        <v>109</v>
      </c>
      <c r="B53" s="9" t="s">
        <v>110</v>
      </c>
      <c r="C53" s="10">
        <v>0</v>
      </c>
      <c r="D53" s="10">
        <v>75848.87</v>
      </c>
      <c r="E53" s="10">
        <v>75848.87</v>
      </c>
      <c r="F53" s="10">
        <v>0</v>
      </c>
      <c r="G53" s="11">
        <f t="shared" si="0"/>
        <v>0</v>
      </c>
      <c r="H53" s="10">
        <v>0</v>
      </c>
      <c r="I53" s="11">
        <v>0</v>
      </c>
    </row>
    <row r="54" spans="1:9" ht="15">
      <c r="A54" s="8" t="s">
        <v>111</v>
      </c>
      <c r="B54" s="9" t="s">
        <v>112</v>
      </c>
      <c r="C54" s="10">
        <v>0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1">
        <v>0</v>
      </c>
    </row>
    <row r="55" spans="1:9" ht="15">
      <c r="A55" s="8" t="s">
        <v>113</v>
      </c>
      <c r="B55" s="9" t="s">
        <v>114</v>
      </c>
      <c r="C55" s="10">
        <v>0</v>
      </c>
      <c r="D55" s="10">
        <v>0</v>
      </c>
      <c r="E55" s="10">
        <v>0</v>
      </c>
      <c r="F55" s="10">
        <v>0</v>
      </c>
      <c r="G55" s="11">
        <v>0</v>
      </c>
      <c r="H55" s="10">
        <v>0</v>
      </c>
      <c r="I55" s="11">
        <v>0</v>
      </c>
    </row>
    <row r="56" spans="1:9" ht="15">
      <c r="A56" s="8" t="s">
        <v>115</v>
      </c>
      <c r="B56" s="9" t="s">
        <v>116</v>
      </c>
      <c r="C56" s="10">
        <v>0</v>
      </c>
      <c r="D56" s="10">
        <v>0</v>
      </c>
      <c r="E56" s="10">
        <v>0</v>
      </c>
      <c r="F56" s="10">
        <v>0</v>
      </c>
      <c r="G56" s="11">
        <v>0</v>
      </c>
      <c r="H56" s="10">
        <v>0</v>
      </c>
      <c r="I56" s="11">
        <v>0</v>
      </c>
    </row>
    <row r="57" spans="1:9" ht="15">
      <c r="A57" s="8" t="s">
        <v>117</v>
      </c>
      <c r="B57" s="9" t="s">
        <v>118</v>
      </c>
      <c r="C57" s="10">
        <v>0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1">
        <v>0</v>
      </c>
    </row>
    <row r="58" spans="1:9" ht="15">
      <c r="A58" s="8" t="s">
        <v>119</v>
      </c>
      <c r="B58" s="9" t="s">
        <v>120</v>
      </c>
      <c r="C58" s="10">
        <v>0</v>
      </c>
      <c r="D58" s="10">
        <v>20824.77</v>
      </c>
      <c r="E58" s="10">
        <v>20824.77</v>
      </c>
      <c r="F58" s="10">
        <v>0</v>
      </c>
      <c r="G58" s="11">
        <f t="shared" si="0"/>
        <v>0</v>
      </c>
      <c r="H58" s="10">
        <v>0</v>
      </c>
      <c r="I58" s="11">
        <v>0</v>
      </c>
    </row>
    <row r="59" spans="1:9" ht="15">
      <c r="A59" s="8" t="s">
        <v>121</v>
      </c>
      <c r="B59" s="9" t="s">
        <v>122</v>
      </c>
      <c r="C59" s="10">
        <v>96962.93</v>
      </c>
      <c r="D59" s="10">
        <v>0</v>
      </c>
      <c r="E59" s="10">
        <v>96962.93</v>
      </c>
      <c r="F59" s="10">
        <v>0</v>
      </c>
      <c r="G59" s="11">
        <f t="shared" si="0"/>
        <v>0</v>
      </c>
      <c r="H59" s="10">
        <v>0</v>
      </c>
      <c r="I59" s="11">
        <v>0</v>
      </c>
    </row>
    <row r="60" spans="1:9" ht="15">
      <c r="A60" s="8" t="s">
        <v>123</v>
      </c>
      <c r="B60" s="9" t="s">
        <v>124</v>
      </c>
      <c r="C60" s="10">
        <v>302328</v>
      </c>
      <c r="D60" s="10">
        <v>0</v>
      </c>
      <c r="E60" s="10">
        <v>302328</v>
      </c>
      <c r="F60" s="10">
        <v>0</v>
      </c>
      <c r="G60" s="11">
        <f t="shared" si="0"/>
        <v>0</v>
      </c>
      <c r="H60" s="10">
        <v>0</v>
      </c>
      <c r="I60" s="11">
        <v>0</v>
      </c>
    </row>
    <row r="61" spans="1:9" ht="15">
      <c r="A61" s="8" t="s">
        <v>125</v>
      </c>
      <c r="B61" s="9" t="s">
        <v>126</v>
      </c>
      <c r="C61" s="10">
        <v>0</v>
      </c>
      <c r="D61" s="10">
        <v>9950.63</v>
      </c>
      <c r="E61" s="10">
        <v>9950.63</v>
      </c>
      <c r="F61" s="10">
        <v>0</v>
      </c>
      <c r="G61" s="11">
        <f t="shared" si="0"/>
        <v>0</v>
      </c>
      <c r="H61" s="10">
        <v>0</v>
      </c>
      <c r="I61" s="11">
        <v>0</v>
      </c>
    </row>
    <row r="62" spans="1:9" ht="15">
      <c r="A62" s="8" t="s">
        <v>127</v>
      </c>
      <c r="B62" s="9" t="s">
        <v>128</v>
      </c>
      <c r="C62" s="10">
        <v>0</v>
      </c>
      <c r="D62" s="10">
        <v>0</v>
      </c>
      <c r="E62" s="10">
        <v>0</v>
      </c>
      <c r="F62" s="10">
        <v>0</v>
      </c>
      <c r="G62" s="11">
        <v>0</v>
      </c>
      <c r="H62" s="10">
        <v>0</v>
      </c>
      <c r="I62" s="11">
        <v>0</v>
      </c>
    </row>
    <row r="63" spans="1:9" ht="15">
      <c r="A63" s="8" t="s">
        <v>129</v>
      </c>
      <c r="B63" s="9" t="s">
        <v>130</v>
      </c>
      <c r="C63" s="10">
        <v>300000</v>
      </c>
      <c r="D63" s="10">
        <v>0</v>
      </c>
      <c r="E63" s="10">
        <v>300000</v>
      </c>
      <c r="F63" s="10">
        <v>55567.47</v>
      </c>
      <c r="G63" s="11">
        <f t="shared" si="0"/>
        <v>0.1852249</v>
      </c>
      <c r="H63" s="10">
        <v>55567.47</v>
      </c>
      <c r="I63" s="11">
        <f t="shared" si="1"/>
        <v>1</v>
      </c>
    </row>
    <row r="64" spans="1:9" ht="15">
      <c r="A64" s="8" t="s">
        <v>131</v>
      </c>
      <c r="B64" s="9" t="s">
        <v>132</v>
      </c>
      <c r="C64" s="10">
        <v>0</v>
      </c>
      <c r="D64" s="10">
        <v>3214.39</v>
      </c>
      <c r="E64" s="10">
        <v>3214.39</v>
      </c>
      <c r="F64" s="10">
        <v>0</v>
      </c>
      <c r="G64" s="11">
        <f t="shared" si="0"/>
        <v>0</v>
      </c>
      <c r="H64" s="10">
        <v>0</v>
      </c>
      <c r="I64" s="11">
        <v>0</v>
      </c>
    </row>
    <row r="65" spans="1:9" ht="15">
      <c r="A65" s="8" t="s">
        <v>133</v>
      </c>
      <c r="B65" s="9" t="s">
        <v>134</v>
      </c>
      <c r="C65" s="10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1">
        <v>0</v>
      </c>
    </row>
    <row r="66" spans="1:9" ht="15">
      <c r="A66" s="8" t="s">
        <v>135</v>
      </c>
      <c r="B66" s="9" t="s">
        <v>136</v>
      </c>
      <c r="C66" s="10">
        <v>34857.56</v>
      </c>
      <c r="D66" s="10">
        <v>0</v>
      </c>
      <c r="E66" s="10">
        <v>34857.56</v>
      </c>
      <c r="F66" s="10">
        <v>0</v>
      </c>
      <c r="G66" s="11">
        <f t="shared" si="0"/>
        <v>0</v>
      </c>
      <c r="H66" s="10">
        <v>0</v>
      </c>
      <c r="I66" s="11">
        <v>0</v>
      </c>
    </row>
    <row r="67" spans="1:9" ht="15">
      <c r="A67" s="8" t="s">
        <v>137</v>
      </c>
      <c r="B67" s="9" t="s">
        <v>138</v>
      </c>
      <c r="C67" s="10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1">
        <v>0</v>
      </c>
    </row>
    <row r="68" spans="1:9" ht="15">
      <c r="A68" s="8" t="s">
        <v>139</v>
      </c>
      <c r="B68" s="9" t="s">
        <v>140</v>
      </c>
      <c r="C68" s="10">
        <v>794168.77</v>
      </c>
      <c r="D68" s="10">
        <v>306551.54</v>
      </c>
      <c r="E68" s="10">
        <v>1100720.31</v>
      </c>
      <c r="F68" s="10">
        <v>705976.6</v>
      </c>
      <c r="G68" s="11">
        <f aca="true" t="shared" si="2" ref="G68:G107">F68/E68</f>
        <v>0.6413769179929095</v>
      </c>
      <c r="H68" s="10">
        <v>705976.6</v>
      </c>
      <c r="I68" s="11">
        <f>H68/F68</f>
        <v>1</v>
      </c>
    </row>
    <row r="69" spans="1:9" ht="15">
      <c r="A69" s="8" t="s">
        <v>141</v>
      </c>
      <c r="B69" s="9" t="s">
        <v>142</v>
      </c>
      <c r="C69" s="10">
        <v>349921.89</v>
      </c>
      <c r="D69" s="10">
        <v>0</v>
      </c>
      <c r="E69" s="10">
        <v>349921.89</v>
      </c>
      <c r="F69" s="10">
        <v>0</v>
      </c>
      <c r="G69" s="11">
        <f t="shared" si="2"/>
        <v>0</v>
      </c>
      <c r="H69" s="10">
        <v>0</v>
      </c>
      <c r="I69" s="11">
        <v>0</v>
      </c>
    </row>
    <row r="70" spans="1:9" ht="15">
      <c r="A70" s="8" t="s">
        <v>143</v>
      </c>
      <c r="B70" s="9" t="s">
        <v>144</v>
      </c>
      <c r="C70" s="10">
        <v>110000</v>
      </c>
      <c r="D70" s="10">
        <v>0</v>
      </c>
      <c r="E70" s="10">
        <v>110000</v>
      </c>
      <c r="F70" s="10">
        <v>38637.59</v>
      </c>
      <c r="G70" s="11">
        <f t="shared" si="2"/>
        <v>0.35125081818181814</v>
      </c>
      <c r="H70" s="10">
        <v>38637.59</v>
      </c>
      <c r="I70" s="11">
        <f>H70/F70</f>
        <v>1</v>
      </c>
    </row>
    <row r="71" spans="1:9" ht="15">
      <c r="A71" s="8" t="s">
        <v>145</v>
      </c>
      <c r="B71" s="9" t="s">
        <v>146</v>
      </c>
      <c r="C71" s="10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1">
        <v>0</v>
      </c>
    </row>
    <row r="72" spans="1:9" ht="15">
      <c r="A72" s="8" t="s">
        <v>147</v>
      </c>
      <c r="B72" s="9" t="s">
        <v>146</v>
      </c>
      <c r="C72" s="10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1">
        <v>0</v>
      </c>
    </row>
    <row r="73" spans="1:9" ht="15">
      <c r="A73" s="8" t="s">
        <v>148</v>
      </c>
      <c r="B73" s="9" t="s">
        <v>149</v>
      </c>
      <c r="C73" s="10">
        <v>128870</v>
      </c>
      <c r="D73" s="10">
        <v>0</v>
      </c>
      <c r="E73" s="10">
        <v>128870</v>
      </c>
      <c r="F73" s="10">
        <v>48340.72</v>
      </c>
      <c r="G73" s="11">
        <f t="shared" si="2"/>
        <v>0.37511228369674865</v>
      </c>
      <c r="H73" s="10">
        <v>0</v>
      </c>
      <c r="I73" s="11">
        <f>H73/F73</f>
        <v>0</v>
      </c>
    </row>
    <row r="74" spans="1:9" ht="15">
      <c r="A74" s="8" t="s">
        <v>150</v>
      </c>
      <c r="B74" s="9" t="s">
        <v>151</v>
      </c>
      <c r="C74" s="10">
        <v>93000</v>
      </c>
      <c r="D74" s="10">
        <v>0</v>
      </c>
      <c r="E74" s="10">
        <v>93000</v>
      </c>
      <c r="F74" s="10">
        <v>68651.27</v>
      </c>
      <c r="G74" s="11">
        <f t="shared" si="2"/>
        <v>0.7381856989247312</v>
      </c>
      <c r="H74" s="10">
        <v>68651.27</v>
      </c>
      <c r="I74" s="11">
        <f>H74/F74</f>
        <v>1</v>
      </c>
    </row>
    <row r="75" spans="1:9" ht="15">
      <c r="A75" s="8" t="s">
        <v>152</v>
      </c>
      <c r="B75" s="9" t="s">
        <v>153</v>
      </c>
      <c r="C75" s="10">
        <v>200000</v>
      </c>
      <c r="D75" s="10">
        <v>0</v>
      </c>
      <c r="E75" s="10">
        <v>200000</v>
      </c>
      <c r="F75" s="10">
        <v>0</v>
      </c>
      <c r="G75" s="11">
        <f t="shared" si="2"/>
        <v>0</v>
      </c>
      <c r="H75" s="10">
        <v>0</v>
      </c>
      <c r="I75" s="11">
        <v>0</v>
      </c>
    </row>
    <row r="76" spans="1:9" ht="15">
      <c r="A76" s="8" t="s">
        <v>154</v>
      </c>
      <c r="B76" s="9" t="s">
        <v>155</v>
      </c>
      <c r="C76" s="10">
        <v>149851.96</v>
      </c>
      <c r="D76" s="10">
        <v>0</v>
      </c>
      <c r="E76" s="10">
        <v>149851.96</v>
      </c>
      <c r="F76" s="10">
        <v>0</v>
      </c>
      <c r="G76" s="11">
        <f t="shared" si="2"/>
        <v>0</v>
      </c>
      <c r="H76" s="10">
        <v>0</v>
      </c>
      <c r="I76" s="11">
        <v>0</v>
      </c>
    </row>
    <row r="77" spans="1:9" ht="15">
      <c r="A77" s="8" t="s">
        <v>156</v>
      </c>
      <c r="B77" s="9" t="s">
        <v>157</v>
      </c>
      <c r="C77" s="10">
        <v>86000</v>
      </c>
      <c r="D77" s="10">
        <v>0</v>
      </c>
      <c r="E77" s="10">
        <v>86000</v>
      </c>
      <c r="F77" s="10">
        <v>0</v>
      </c>
      <c r="G77" s="11">
        <f t="shared" si="2"/>
        <v>0</v>
      </c>
      <c r="H77" s="10">
        <v>0</v>
      </c>
      <c r="I77" s="11">
        <v>0</v>
      </c>
    </row>
    <row r="78" spans="1:9" ht="15">
      <c r="A78" s="8" t="s">
        <v>158</v>
      </c>
      <c r="B78" s="9" t="s">
        <v>159</v>
      </c>
      <c r="C78" s="10">
        <v>1148.04</v>
      </c>
      <c r="D78" s="10">
        <v>0</v>
      </c>
      <c r="E78" s="10">
        <v>1148.04</v>
      </c>
      <c r="F78" s="10">
        <v>0</v>
      </c>
      <c r="G78" s="11">
        <f t="shared" si="2"/>
        <v>0</v>
      </c>
      <c r="H78" s="10">
        <v>0</v>
      </c>
      <c r="I78" s="11">
        <v>0</v>
      </c>
    </row>
    <row r="79" spans="1:9" ht="15">
      <c r="A79" s="8" t="s">
        <v>160</v>
      </c>
      <c r="B79" s="9" t="s">
        <v>161</v>
      </c>
      <c r="C79" s="10">
        <v>163041.57</v>
      </c>
      <c r="D79" s="10">
        <v>0</v>
      </c>
      <c r="E79" s="10">
        <v>163041.57</v>
      </c>
      <c r="F79" s="10">
        <v>0</v>
      </c>
      <c r="G79" s="11">
        <f t="shared" si="2"/>
        <v>0</v>
      </c>
      <c r="H79" s="10">
        <v>0</v>
      </c>
      <c r="I79" s="11">
        <v>0</v>
      </c>
    </row>
    <row r="80" spans="1:9" ht="15">
      <c r="A80" s="8" t="s">
        <v>162</v>
      </c>
      <c r="B80" s="9" t="s">
        <v>163</v>
      </c>
      <c r="C80" s="10">
        <v>3275000</v>
      </c>
      <c r="D80" s="10">
        <v>0</v>
      </c>
      <c r="E80" s="10">
        <v>3275000</v>
      </c>
      <c r="F80" s="10">
        <v>71993.81</v>
      </c>
      <c r="G80" s="11">
        <f t="shared" si="2"/>
        <v>0.0219828427480916</v>
      </c>
      <c r="H80" s="10">
        <v>0</v>
      </c>
      <c r="I80" s="11">
        <f>H80/F80</f>
        <v>0</v>
      </c>
    </row>
    <row r="81" spans="1:9" ht="15">
      <c r="A81" s="8" t="s">
        <v>164</v>
      </c>
      <c r="B81" s="9" t="s">
        <v>165</v>
      </c>
      <c r="C81" s="10">
        <v>0</v>
      </c>
      <c r="D81" s="10">
        <v>0</v>
      </c>
      <c r="E81" s="10">
        <v>0</v>
      </c>
      <c r="F81" s="10">
        <v>0</v>
      </c>
      <c r="G81" s="11">
        <v>0</v>
      </c>
      <c r="H81" s="10">
        <v>0</v>
      </c>
      <c r="I81" s="11">
        <v>0</v>
      </c>
    </row>
    <row r="82" spans="1:9" ht="15">
      <c r="A82" s="8" t="s">
        <v>166</v>
      </c>
      <c r="B82" s="9" t="s">
        <v>167</v>
      </c>
      <c r="C82" s="10">
        <v>0</v>
      </c>
      <c r="D82" s="10">
        <v>2599101.82</v>
      </c>
      <c r="E82" s="10">
        <v>2599101.82</v>
      </c>
      <c r="F82" s="10">
        <v>0</v>
      </c>
      <c r="G82" s="11">
        <f t="shared" si="2"/>
        <v>0</v>
      </c>
      <c r="H82" s="10">
        <v>0</v>
      </c>
      <c r="I82" s="11">
        <v>0</v>
      </c>
    </row>
    <row r="83" spans="1:9" ht="15">
      <c r="A83" s="8" t="s">
        <v>168</v>
      </c>
      <c r="B83" s="9" t="s">
        <v>169</v>
      </c>
      <c r="C83" s="10">
        <v>0</v>
      </c>
      <c r="D83" s="10">
        <v>0</v>
      </c>
      <c r="E83" s="10">
        <v>0</v>
      </c>
      <c r="F83" s="10">
        <v>0</v>
      </c>
      <c r="G83" s="11">
        <v>0</v>
      </c>
      <c r="H83" s="10">
        <v>0</v>
      </c>
      <c r="I83" s="11">
        <v>0</v>
      </c>
    </row>
    <row r="84" spans="1:9" ht="15">
      <c r="A84" s="8" t="s">
        <v>170</v>
      </c>
      <c r="B84" s="9" t="s">
        <v>171</v>
      </c>
      <c r="C84" s="10">
        <v>0</v>
      </c>
      <c r="D84" s="10">
        <v>0</v>
      </c>
      <c r="E84" s="10">
        <v>0</v>
      </c>
      <c r="F84" s="10">
        <v>0</v>
      </c>
      <c r="G84" s="11">
        <v>0</v>
      </c>
      <c r="H84" s="10">
        <v>0</v>
      </c>
      <c r="I84" s="11">
        <v>0</v>
      </c>
    </row>
    <row r="85" spans="1:9" ht="15">
      <c r="A85" s="8" t="s">
        <v>172</v>
      </c>
      <c r="B85" s="9" t="s">
        <v>173</v>
      </c>
      <c r="C85" s="10">
        <v>2461537.75</v>
      </c>
      <c r="D85" s="10">
        <v>165013.95</v>
      </c>
      <c r="E85" s="10">
        <v>2626551.7</v>
      </c>
      <c r="F85" s="10">
        <v>1255703.4</v>
      </c>
      <c r="G85" s="11">
        <f t="shared" si="2"/>
        <v>0.4780805951773193</v>
      </c>
      <c r="H85" s="10">
        <v>1255703.4</v>
      </c>
      <c r="I85" s="11">
        <f>H85/F85</f>
        <v>1</v>
      </c>
    </row>
    <row r="86" spans="1:9" ht="15">
      <c r="A86" s="8" t="s">
        <v>174</v>
      </c>
      <c r="B86" s="9" t="s">
        <v>175</v>
      </c>
      <c r="C86" s="10">
        <v>0</v>
      </c>
      <c r="D86" s="10">
        <v>0</v>
      </c>
      <c r="E86" s="10">
        <v>0</v>
      </c>
      <c r="F86" s="10">
        <v>-2580.53</v>
      </c>
      <c r="G86" s="11">
        <v>0</v>
      </c>
      <c r="H86" s="10">
        <v>-2580.53</v>
      </c>
      <c r="I86" s="11">
        <f>H86/F86</f>
        <v>1</v>
      </c>
    </row>
    <row r="87" spans="1:9" ht="15">
      <c r="A87" s="8" t="s">
        <v>176</v>
      </c>
      <c r="B87" s="9" t="s">
        <v>177</v>
      </c>
      <c r="C87" s="10">
        <v>2825591.59</v>
      </c>
      <c r="D87" s="10">
        <v>0</v>
      </c>
      <c r="E87" s="10">
        <v>2825591.59</v>
      </c>
      <c r="F87" s="10">
        <v>0</v>
      </c>
      <c r="G87" s="11">
        <f t="shared" si="2"/>
        <v>0</v>
      </c>
      <c r="H87" s="10">
        <v>0</v>
      </c>
      <c r="I87" s="11">
        <v>0</v>
      </c>
    </row>
    <row r="88" spans="1:9" ht="15">
      <c r="A88" s="8" t="s">
        <v>178</v>
      </c>
      <c r="B88" s="9" t="s">
        <v>179</v>
      </c>
      <c r="C88" s="10">
        <v>3888822.68</v>
      </c>
      <c r="D88" s="10">
        <v>0</v>
      </c>
      <c r="E88" s="10">
        <v>3888822.68</v>
      </c>
      <c r="F88" s="10">
        <v>0</v>
      </c>
      <c r="G88" s="11">
        <f t="shared" si="2"/>
        <v>0</v>
      </c>
      <c r="H88" s="10">
        <v>0</v>
      </c>
      <c r="I88" s="11">
        <v>0</v>
      </c>
    </row>
    <row r="89" spans="1:9" ht="15">
      <c r="A89" s="8" t="s">
        <v>180</v>
      </c>
      <c r="B89" s="9" t="s">
        <v>181</v>
      </c>
      <c r="C89" s="10">
        <v>0</v>
      </c>
      <c r="D89" s="10">
        <v>53565.18</v>
      </c>
      <c r="E89" s="10">
        <v>53565.18</v>
      </c>
      <c r="F89" s="10">
        <v>0</v>
      </c>
      <c r="G89" s="11">
        <f t="shared" si="2"/>
        <v>0</v>
      </c>
      <c r="H89" s="10">
        <v>0</v>
      </c>
      <c r="I89" s="11">
        <v>0</v>
      </c>
    </row>
    <row r="90" spans="1:9" ht="15">
      <c r="A90" s="8" t="s">
        <v>182</v>
      </c>
      <c r="B90" s="9" t="s">
        <v>183</v>
      </c>
      <c r="C90" s="10">
        <v>0</v>
      </c>
      <c r="D90" s="10">
        <v>340154.34</v>
      </c>
      <c r="E90" s="10">
        <v>340154.34</v>
      </c>
      <c r="F90" s="10">
        <v>0</v>
      </c>
      <c r="G90" s="11">
        <f t="shared" si="2"/>
        <v>0</v>
      </c>
      <c r="H90" s="10">
        <v>0</v>
      </c>
      <c r="I90" s="11">
        <v>0</v>
      </c>
    </row>
    <row r="91" spans="1:9" ht="15">
      <c r="A91" s="8" t="s">
        <v>184</v>
      </c>
      <c r="B91" s="9" t="s">
        <v>185</v>
      </c>
      <c r="C91" s="10">
        <v>0</v>
      </c>
      <c r="D91" s="10">
        <v>0</v>
      </c>
      <c r="E91" s="10">
        <v>0</v>
      </c>
      <c r="F91" s="10">
        <v>0</v>
      </c>
      <c r="G91" s="11">
        <v>0</v>
      </c>
      <c r="H91" s="10">
        <v>0</v>
      </c>
      <c r="I91" s="11">
        <v>0</v>
      </c>
    </row>
    <row r="92" spans="1:9" ht="15">
      <c r="A92" s="8" t="s">
        <v>186</v>
      </c>
      <c r="B92" s="9" t="s">
        <v>187</v>
      </c>
      <c r="C92" s="10">
        <v>0</v>
      </c>
      <c r="D92" s="10">
        <v>0</v>
      </c>
      <c r="E92" s="10">
        <v>0</v>
      </c>
      <c r="F92" s="10">
        <v>0</v>
      </c>
      <c r="G92" s="11">
        <v>0</v>
      </c>
      <c r="H92" s="10">
        <v>0</v>
      </c>
      <c r="I92" s="11">
        <v>0</v>
      </c>
    </row>
    <row r="93" spans="1:9" ht="15">
      <c r="A93" s="8" t="s">
        <v>188</v>
      </c>
      <c r="B93" s="9" t="s">
        <v>189</v>
      </c>
      <c r="C93" s="10">
        <v>0</v>
      </c>
      <c r="D93" s="10">
        <v>0</v>
      </c>
      <c r="E93" s="10">
        <v>0</v>
      </c>
      <c r="F93" s="10">
        <v>-710.68</v>
      </c>
      <c r="G93" s="11">
        <v>0</v>
      </c>
      <c r="H93" s="10">
        <v>-710.68</v>
      </c>
      <c r="I93" s="11">
        <f>H93/F93</f>
        <v>1</v>
      </c>
    </row>
    <row r="94" spans="1:9" ht="15">
      <c r="A94" s="8" t="s">
        <v>190</v>
      </c>
      <c r="B94" s="9" t="s">
        <v>191</v>
      </c>
      <c r="C94" s="10">
        <v>0</v>
      </c>
      <c r="D94" s="10">
        <v>0</v>
      </c>
      <c r="E94" s="10">
        <v>0</v>
      </c>
      <c r="F94" s="10">
        <v>0</v>
      </c>
      <c r="G94" s="11">
        <v>0</v>
      </c>
      <c r="H94" s="10">
        <v>0</v>
      </c>
      <c r="I94" s="11">
        <v>0</v>
      </c>
    </row>
    <row r="95" spans="1:9" ht="15">
      <c r="A95" s="8" t="s">
        <v>192</v>
      </c>
      <c r="B95" s="9" t="s">
        <v>193</v>
      </c>
      <c r="C95" s="10">
        <v>0</v>
      </c>
      <c r="D95" s="10">
        <v>0</v>
      </c>
      <c r="E95" s="10">
        <v>0</v>
      </c>
      <c r="F95" s="10">
        <v>0</v>
      </c>
      <c r="G95" s="11">
        <v>0</v>
      </c>
      <c r="H95" s="10">
        <v>0</v>
      </c>
      <c r="I95" s="11">
        <v>0</v>
      </c>
    </row>
    <row r="96" spans="1:9" ht="15">
      <c r="A96" s="8" t="s">
        <v>194</v>
      </c>
      <c r="B96" s="9" t="s">
        <v>195</v>
      </c>
      <c r="C96" s="10">
        <v>0</v>
      </c>
      <c r="D96" s="10">
        <v>0</v>
      </c>
      <c r="E96" s="10">
        <v>0</v>
      </c>
      <c r="F96" s="10">
        <v>0</v>
      </c>
      <c r="G96" s="11">
        <v>0</v>
      </c>
      <c r="H96" s="10">
        <v>0</v>
      </c>
      <c r="I96" s="11">
        <v>0</v>
      </c>
    </row>
    <row r="97" spans="1:9" ht="15">
      <c r="A97" s="8" t="s">
        <v>196</v>
      </c>
      <c r="B97" s="9" t="s">
        <v>197</v>
      </c>
      <c r="C97" s="10">
        <v>0</v>
      </c>
      <c r="D97" s="10">
        <v>0</v>
      </c>
      <c r="E97" s="10">
        <v>0</v>
      </c>
      <c r="F97" s="10">
        <v>0</v>
      </c>
      <c r="G97" s="11">
        <v>0</v>
      </c>
      <c r="H97" s="10">
        <v>0</v>
      </c>
      <c r="I97" s="11">
        <v>0</v>
      </c>
    </row>
    <row r="98" spans="1:9" ht="15">
      <c r="A98" s="8" t="s">
        <v>198</v>
      </c>
      <c r="B98" s="9" t="s">
        <v>199</v>
      </c>
      <c r="C98" s="10">
        <v>0</v>
      </c>
      <c r="D98" s="10">
        <v>0</v>
      </c>
      <c r="E98" s="10">
        <v>0</v>
      </c>
      <c r="F98" s="10">
        <v>0</v>
      </c>
      <c r="G98" s="11">
        <v>0</v>
      </c>
      <c r="H98" s="10">
        <v>0</v>
      </c>
      <c r="I98" s="11">
        <v>0</v>
      </c>
    </row>
    <row r="99" spans="1:9" ht="15">
      <c r="A99" s="8" t="s">
        <v>200</v>
      </c>
      <c r="B99" s="9" t="s">
        <v>201</v>
      </c>
      <c r="C99" s="10">
        <v>0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1">
        <v>0</v>
      </c>
    </row>
    <row r="100" spans="1:9" ht="15">
      <c r="A100" s="8" t="s">
        <v>202</v>
      </c>
      <c r="B100" s="9" t="s">
        <v>203</v>
      </c>
      <c r="C100" s="10">
        <v>0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1">
        <v>0</v>
      </c>
    </row>
    <row r="101" spans="1:9" ht="15">
      <c r="A101" s="8" t="s">
        <v>204</v>
      </c>
      <c r="B101" s="9" t="s">
        <v>205</v>
      </c>
      <c r="C101" s="10">
        <v>38350</v>
      </c>
      <c r="D101" s="10">
        <v>695355.71</v>
      </c>
      <c r="E101" s="10">
        <v>733705.71</v>
      </c>
      <c r="F101" s="10">
        <v>29976.75</v>
      </c>
      <c r="G101" s="11">
        <f t="shared" si="2"/>
        <v>0.040856639919021484</v>
      </c>
      <c r="H101" s="10">
        <v>29976.75</v>
      </c>
      <c r="I101" s="11">
        <f>H101/F101</f>
        <v>1</v>
      </c>
    </row>
    <row r="102" spans="1:9" ht="15">
      <c r="A102" s="8" t="s">
        <v>206</v>
      </c>
      <c r="B102" s="9" t="s">
        <v>207</v>
      </c>
      <c r="C102" s="10">
        <v>0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1">
        <v>0</v>
      </c>
    </row>
    <row r="103" spans="1:9" ht="15">
      <c r="A103" s="8" t="s">
        <v>208</v>
      </c>
      <c r="B103" s="9" t="s">
        <v>209</v>
      </c>
      <c r="C103" s="10">
        <v>600000</v>
      </c>
      <c r="D103" s="10">
        <v>0</v>
      </c>
      <c r="E103" s="10">
        <v>600000</v>
      </c>
      <c r="F103" s="10">
        <v>84064.07</v>
      </c>
      <c r="G103" s="11">
        <f t="shared" si="2"/>
        <v>0.14010678333333335</v>
      </c>
      <c r="H103" s="10">
        <v>84064.07</v>
      </c>
      <c r="I103" s="11">
        <f>H103/F103</f>
        <v>1</v>
      </c>
    </row>
    <row r="104" spans="1:9" ht="15">
      <c r="A104" s="8" t="s">
        <v>210</v>
      </c>
      <c r="B104" s="9" t="s">
        <v>211</v>
      </c>
      <c r="C104" s="10">
        <v>0</v>
      </c>
      <c r="D104" s="10">
        <v>0</v>
      </c>
      <c r="E104" s="10">
        <v>0</v>
      </c>
      <c r="F104" s="10">
        <v>0</v>
      </c>
      <c r="G104" s="11">
        <v>0</v>
      </c>
      <c r="H104" s="10">
        <v>0</v>
      </c>
      <c r="I104" s="11">
        <v>0</v>
      </c>
    </row>
    <row r="105" spans="1:9" ht="15">
      <c r="A105" s="8" t="s">
        <v>212</v>
      </c>
      <c r="B105" s="9" t="s">
        <v>213</v>
      </c>
      <c r="C105" s="10">
        <v>0</v>
      </c>
      <c r="D105" s="10">
        <v>4200417.62</v>
      </c>
      <c r="E105" s="10">
        <v>4200417.62</v>
      </c>
      <c r="F105" s="10">
        <v>0</v>
      </c>
      <c r="G105" s="11">
        <f t="shared" si="2"/>
        <v>0</v>
      </c>
      <c r="H105" s="10">
        <v>0</v>
      </c>
      <c r="I105" s="11">
        <v>0</v>
      </c>
    </row>
    <row r="106" spans="1:9" ht="15">
      <c r="A106" s="8" t="s">
        <v>214</v>
      </c>
      <c r="B106" s="9" t="s">
        <v>215</v>
      </c>
      <c r="C106" s="10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1">
        <v>0</v>
      </c>
    </row>
    <row r="107" spans="1:9" ht="15">
      <c r="A107" s="12" t="s">
        <v>218</v>
      </c>
      <c r="B107" s="13"/>
      <c r="C107" s="10">
        <v>219090423.56</v>
      </c>
      <c r="D107" s="10">
        <v>8519198.82</v>
      </c>
      <c r="E107" s="10">
        <v>227609622.38</v>
      </c>
      <c r="F107" s="10">
        <v>52079292.91</v>
      </c>
      <c r="G107" s="11">
        <f t="shared" si="2"/>
        <v>0.22880971536015426</v>
      </c>
      <c r="H107" s="10">
        <v>48422748.93</v>
      </c>
      <c r="I107" s="11">
        <f>H107/F107</f>
        <v>0.9297889088794082</v>
      </c>
    </row>
  </sheetData>
  <sheetProtection/>
  <autoFilter ref="A1:I107"/>
  <mergeCells count="1">
    <mergeCell ref="A107:B107"/>
  </mergeCells>
  <printOptions horizontalCentered="1"/>
  <pageMargins left="0.15748031496062992" right="0.15748031496062992" top="0.9448818897637796" bottom="0.5905511811023623" header="0.2755905511811024" footer="0.1968503937007874"/>
  <pageSetup horizontalDpi="600" verticalDpi="600" orientation="landscape" paperSize="9" scale="90" r:id="rId1"/>
  <headerFooter>
    <oddHeader>&amp;LINTERVENCIÓN&amp;CESTADO DE EJECUCIÓN
1ºT
01/01/2015 - 31/03/2015&amp;RPresupuesto de ingresos</oddHeader>
    <oddFooter>&amp;L&amp;Pde&amp;N&amp;R17 de abril de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